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C29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G11" i="1"/>
  <c r="G32" i="1" s="1"/>
  <c r="F11" i="1"/>
  <c r="F32" i="1" s="1"/>
  <c r="E11" i="1"/>
  <c r="E32" i="1" s="1"/>
  <c r="D11" i="1"/>
  <c r="D32" i="1" s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<sst xmlns="http://schemas.openxmlformats.org/spreadsheetml/2006/main" count="66" uniqueCount="65">
  <si>
    <t>5-11 класс</t>
  </si>
  <si>
    <t>Меню: 17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</si>
  <si>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</si>
  <si>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</si>
  <si>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</si>
  <si>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</si>
  <si>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</si>
  <si>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</si>
  <si>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</si>
  <si>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</si>
  <si>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</si>
  <si>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</si>
  <si>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</si>
  <si>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</si>
  <si>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</si>
  <si>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</si>
  <si>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</si>
  <si>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</si>
  <si>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</si>
  <si>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</si>
  <si>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</si>
  <si>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</si>
  <si>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</si>
  <si>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</si>
  <si>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</si>
  <si>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</si>
  <si>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112 УРЦП, Пермь 2013</t>
  </si>
  <si>
    <t>Плоды свежие (киви)</t>
  </si>
  <si>
    <t>501 УРЦП, Пермь 2013</t>
  </si>
  <si>
    <t>Кофейный напиток с молоком</t>
  </si>
  <si>
    <t>ИТОГО В ЗАВТРАК</t>
  </si>
  <si>
    <t>ОБЕД</t>
  </si>
  <si>
    <t>ТТК № 286</t>
  </si>
  <si>
    <t>Салат из белокочанной капусты с овощами и зеленым горошком</t>
  </si>
  <si>
    <t>ТТК № 204</t>
  </si>
  <si>
    <t>Суп картофельный с фрикадельками</t>
  </si>
  <si>
    <t>230/20</t>
  </si>
  <si>
    <t>ТТК № 364</t>
  </si>
  <si>
    <t>Фрикадельки из оленины в соусе брусничном</t>
  </si>
  <si>
    <t>ТТК № 229</t>
  </si>
  <si>
    <t>Каша гречневая рассыпчатая</t>
  </si>
  <si>
    <t>109 УРЦП, Пермь 2013</t>
  </si>
  <si>
    <t>Хлеб ржаной</t>
  </si>
  <si>
    <t>Плоды свежие (банан)</t>
  </si>
  <si>
    <t>ТТК №180</t>
  </si>
  <si>
    <t>Компот из смеси ягод</t>
  </si>
  <si>
    <t>ИТОГО В ОБЕД</t>
  </si>
  <si>
    <t>УЖИН 20-25%</t>
  </si>
  <si>
    <t>ТТК №  247</t>
  </si>
  <si>
    <t>Сырники из творога запечённые</t>
  </si>
  <si>
    <t>10.10.12скур</t>
  </si>
  <si>
    <t>Джем из абрикосов</t>
  </si>
  <si>
    <t>ТТК № 283</t>
  </si>
  <si>
    <t>Кисель из ягод замороженных (брусника)</t>
  </si>
  <si>
    <t>ИТОГО В УЖИН 20-25%</t>
  </si>
  <si>
    <t>ПОЛДНИК 15%</t>
  </si>
  <si>
    <t>516 УРЦП, Пермь 2013</t>
  </si>
  <si>
    <t>Ацидофилин</t>
  </si>
  <si>
    <t>573 УРЦП, Пермь 2013</t>
  </si>
  <si>
    <t>Гребешок из дрож.теста</t>
  </si>
  <si>
    <t>0.70</t>
  </si>
  <si>
    <t>ИТОГО В ПОЛДНИК 15%</t>
  </si>
  <si>
    <t>ВСЕГО УЖИН 20-25%</t>
  </si>
  <si>
    <t>ВСЕГО ПОЛДНИК 15 %</t>
  </si>
  <si>
    <t>ВСЕГО ЗА 17-Й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</si>
</sst>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top" wrapText="1"/>
    </xf>
    <xf numFmtId="0" fontId="2" fillId="3" borderId="16" xfId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14" fontId="5" fillId="3" borderId="10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Q7" sqref="Q7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>
        <v>60</v>
      </c>
      <c r="D7" s="20">
        <v>6.7</v>
      </c>
      <c r="E7" s="20">
        <v>9.84</v>
      </c>
      <c r="F7" s="20">
        <v>19.8</v>
      </c>
      <c r="G7" s="20">
        <v>194.56</v>
      </c>
      <c r="H7" s="20">
        <v>0.09</v>
      </c>
      <c r="I7" s="20">
        <v>0</v>
      </c>
      <c r="J7" s="20">
        <v>59</v>
      </c>
      <c r="K7" s="20">
        <v>0</v>
      </c>
      <c r="L7" s="20">
        <v>8.25</v>
      </c>
      <c r="M7" s="20">
        <v>57</v>
      </c>
      <c r="N7" s="20">
        <v>21</v>
      </c>
      <c r="O7" s="20">
        <v>3.4</v>
      </c>
    </row>
    <row r="8" spans="1:15" ht="94.5" x14ac:dyDescent="0.25">
      <c r="A8" s="17" t="s">
        <v>23</v>
      </c>
      <c r="B8" s="21" t="s">
        <v>24</v>
      </c>
      <c r="C8" s="22" t="s">
        <v>25</v>
      </c>
      <c r="D8" s="20">
        <v>14.234999999999999</v>
      </c>
      <c r="E8" s="20">
        <v>11.882</v>
      </c>
      <c r="F8" s="20">
        <v>52.94</v>
      </c>
      <c r="G8" s="20">
        <v>375.64</v>
      </c>
      <c r="H8" s="20">
        <v>0.19</v>
      </c>
      <c r="I8" s="20">
        <v>0.01</v>
      </c>
      <c r="J8" s="20">
        <v>252</v>
      </c>
      <c r="K8" s="20">
        <v>1.1759999999999999</v>
      </c>
      <c r="L8" s="20">
        <v>224.18</v>
      </c>
      <c r="M8" s="20">
        <v>150.66</v>
      </c>
      <c r="N8" s="20">
        <v>32</v>
      </c>
      <c r="O8" s="20">
        <v>5.2</v>
      </c>
    </row>
    <row r="9" spans="1:15" ht="51" x14ac:dyDescent="0.25">
      <c r="A9" s="17" t="s">
        <v>26</v>
      </c>
      <c r="B9" s="23" t="s">
        <v>27</v>
      </c>
      <c r="C9" s="19">
        <v>100</v>
      </c>
      <c r="D9" s="20">
        <v>0.8</v>
      </c>
      <c r="E9" s="20">
        <v>0.4</v>
      </c>
      <c r="F9" s="20">
        <v>8.1</v>
      </c>
      <c r="G9" s="20">
        <v>47</v>
      </c>
      <c r="H9" s="24">
        <v>0.02</v>
      </c>
      <c r="I9" s="24">
        <v>180</v>
      </c>
      <c r="J9" s="24">
        <v>0</v>
      </c>
      <c r="K9" s="24">
        <v>0.3</v>
      </c>
      <c r="L9" s="24">
        <v>40</v>
      </c>
      <c r="M9" s="24">
        <v>34</v>
      </c>
      <c r="N9" s="24">
        <v>25</v>
      </c>
      <c r="O9" s="25">
        <v>0.8</v>
      </c>
    </row>
    <row r="10" spans="1:15" ht="94.5" x14ac:dyDescent="0.25">
      <c r="A10" s="17" t="s">
        <v>28</v>
      </c>
      <c r="B10" s="23" t="s">
        <v>29</v>
      </c>
      <c r="C10" s="19">
        <v>200</v>
      </c>
      <c r="D10" s="20">
        <v>3.2</v>
      </c>
      <c r="E10" s="20">
        <v>2.7</v>
      </c>
      <c r="F10" s="20">
        <v>15.9</v>
      </c>
      <c r="G10" s="20">
        <v>79</v>
      </c>
      <c r="H10" s="20">
        <v>0.04</v>
      </c>
      <c r="I10" s="20">
        <v>1.3</v>
      </c>
      <c r="J10" s="20">
        <v>0.02</v>
      </c>
      <c r="K10" s="20">
        <v>0</v>
      </c>
      <c r="L10" s="20">
        <v>126</v>
      </c>
      <c r="M10" s="20">
        <v>90</v>
      </c>
      <c r="N10" s="20">
        <v>14</v>
      </c>
      <c r="O10" s="20">
        <v>0.1</v>
      </c>
    </row>
    <row r="11" spans="1:15" ht="16.5" thickBot="1" x14ac:dyDescent="0.3">
      <c r="A11" s="26" t="s">
        <v>30</v>
      </c>
      <c r="B11" s="26"/>
      <c r="C11" s="27">
        <v>560</v>
      </c>
      <c r="D11" s="28">
        <f t="shared" ref="D11:O11" si="0">SUM(D7:D10)</f>
        <v>24.934999999999999</v>
      </c>
      <c r="E11" s="28">
        <f t="shared" si="0"/>
        <v>24.821999999999999</v>
      </c>
      <c r="F11" s="28">
        <f t="shared" si="0"/>
        <v>96.74</v>
      </c>
      <c r="G11" s="28">
        <f t="shared" si="0"/>
        <v>696.2</v>
      </c>
      <c r="H11" s="28">
        <f t="shared" si="0"/>
        <v>0.34</v>
      </c>
      <c r="I11" s="28">
        <f t="shared" si="0"/>
        <v>181.31</v>
      </c>
      <c r="J11" s="28">
        <f t="shared" si="0"/>
        <v>311.02</v>
      </c>
      <c r="K11" s="28">
        <f t="shared" si="0"/>
        <v>1.476</v>
      </c>
      <c r="L11" s="28">
        <f t="shared" si="0"/>
        <v>398.43</v>
      </c>
      <c r="M11" s="28">
        <f t="shared" si="0"/>
        <v>331.65999999999997</v>
      </c>
      <c r="N11" s="28">
        <f t="shared" si="0"/>
        <v>92</v>
      </c>
      <c r="O11" s="29">
        <f t="shared" si="0"/>
        <v>9.5</v>
      </c>
    </row>
    <row r="12" spans="1:15" ht="16.5" thickTop="1" x14ac:dyDescent="0.25">
      <c r="A12" s="13" t="s">
        <v>31</v>
      </c>
      <c r="B12" s="13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189" x14ac:dyDescent="0.25">
      <c r="A13" s="17" t="s">
        <v>32</v>
      </c>
      <c r="B13" s="33" t="s">
        <v>33</v>
      </c>
      <c r="C13" s="34">
        <v>100</v>
      </c>
      <c r="D13" s="35">
        <v>1</v>
      </c>
      <c r="E13" s="35">
        <v>6</v>
      </c>
      <c r="F13" s="35">
        <v>4</v>
      </c>
      <c r="G13" s="35">
        <v>75</v>
      </c>
      <c r="H13" s="35">
        <v>0.03</v>
      </c>
      <c r="I13" s="35">
        <v>20.6</v>
      </c>
      <c r="J13" s="35">
        <v>0.02</v>
      </c>
      <c r="K13" s="35">
        <v>2.8</v>
      </c>
      <c r="L13" s="35">
        <v>125</v>
      </c>
      <c r="M13" s="35">
        <v>0.42</v>
      </c>
      <c r="N13" s="35">
        <v>3.33</v>
      </c>
      <c r="O13" s="36">
        <v>0.33</v>
      </c>
    </row>
    <row r="14" spans="1:15" ht="78.75" x14ac:dyDescent="0.25">
      <c r="A14" s="37" t="s">
        <v>34</v>
      </c>
      <c r="B14" s="38" t="s">
        <v>35</v>
      </c>
      <c r="C14" s="39" t="s">
        <v>36</v>
      </c>
      <c r="D14" s="40">
        <v>11.3</v>
      </c>
      <c r="E14" s="40">
        <v>16</v>
      </c>
      <c r="F14" s="40">
        <v>21.82</v>
      </c>
      <c r="G14" s="40">
        <v>289.64999999999998</v>
      </c>
      <c r="H14" s="40">
        <v>0.17</v>
      </c>
      <c r="I14" s="40">
        <v>10.06</v>
      </c>
      <c r="J14" s="40">
        <v>119.32</v>
      </c>
      <c r="K14" s="40">
        <v>1.1100000000000001</v>
      </c>
      <c r="L14" s="40">
        <v>180.29</v>
      </c>
      <c r="M14" s="40">
        <v>128.27000000000001</v>
      </c>
      <c r="N14" s="40">
        <v>7.6</v>
      </c>
      <c r="O14" s="41">
        <v>0.24</v>
      </c>
    </row>
    <row r="15" spans="1:15" ht="110.25" x14ac:dyDescent="0.25">
      <c r="A15" s="42" t="s">
        <v>37</v>
      </c>
      <c r="B15" s="43" t="s">
        <v>38</v>
      </c>
      <c r="C15" s="44">
        <v>100</v>
      </c>
      <c r="D15" s="45">
        <v>10.1</v>
      </c>
      <c r="E15" s="45">
        <v>8.4</v>
      </c>
      <c r="F15" s="45">
        <v>5.71</v>
      </c>
      <c r="G15" s="45">
        <v>138.84</v>
      </c>
      <c r="H15" s="45">
        <v>2.5000000000000001E-2</v>
      </c>
      <c r="I15" s="45">
        <v>3.45</v>
      </c>
      <c r="J15" s="45">
        <v>95.94</v>
      </c>
      <c r="K15" s="45">
        <v>1.1200000000000001</v>
      </c>
      <c r="L15" s="45">
        <v>165.23</v>
      </c>
      <c r="M15" s="45">
        <v>115.42</v>
      </c>
      <c r="N15" s="45">
        <v>12.25</v>
      </c>
      <c r="O15" s="46">
        <v>9.52</v>
      </c>
    </row>
    <row r="16" spans="1:15" ht="78.75" x14ac:dyDescent="0.25">
      <c r="A16" s="47" t="s">
        <v>39</v>
      </c>
      <c r="B16" s="48" t="s">
        <v>40</v>
      </c>
      <c r="C16" s="49">
        <v>180</v>
      </c>
      <c r="D16" s="50">
        <v>8.01</v>
      </c>
      <c r="E16" s="50">
        <v>4.41</v>
      </c>
      <c r="F16" s="50">
        <v>47.3</v>
      </c>
      <c r="G16" s="50">
        <v>261.2</v>
      </c>
      <c r="H16" s="50">
        <v>7.0000000000000007E-2</v>
      </c>
      <c r="I16" s="50">
        <v>0</v>
      </c>
      <c r="J16" s="50">
        <v>220</v>
      </c>
      <c r="K16" s="50">
        <v>0.86</v>
      </c>
      <c r="L16" s="50">
        <v>84.34</v>
      </c>
      <c r="M16" s="50">
        <v>213.54</v>
      </c>
      <c r="N16" s="50">
        <v>9.7200000000000006</v>
      </c>
      <c r="O16" s="50">
        <v>0.1</v>
      </c>
    </row>
    <row r="17" spans="1:15" ht="51" x14ac:dyDescent="0.25">
      <c r="A17" s="17" t="s">
        <v>41</v>
      </c>
      <c r="B17" s="23" t="s">
        <v>42</v>
      </c>
      <c r="C17" s="19">
        <v>20</v>
      </c>
      <c r="D17" s="20">
        <v>1.32</v>
      </c>
      <c r="E17" s="20">
        <v>0.24</v>
      </c>
      <c r="F17" s="20">
        <v>6.68</v>
      </c>
      <c r="G17" s="20">
        <v>34.799999999999997</v>
      </c>
      <c r="H17" s="20">
        <v>3.5999999999999997E-2</v>
      </c>
      <c r="I17" s="20">
        <v>0</v>
      </c>
      <c r="J17" s="20">
        <v>0</v>
      </c>
      <c r="K17" s="20">
        <v>0.28000000000000003</v>
      </c>
      <c r="L17" s="20">
        <v>7</v>
      </c>
      <c r="M17" s="20">
        <v>31.6</v>
      </c>
      <c r="N17" s="20">
        <v>9.4</v>
      </c>
      <c r="O17" s="20">
        <v>0.78</v>
      </c>
    </row>
    <row r="18" spans="1:15" ht="51" x14ac:dyDescent="0.25">
      <c r="A18" s="17" t="s">
        <v>26</v>
      </c>
      <c r="B18" s="23" t="s">
        <v>43</v>
      </c>
      <c r="C18" s="19">
        <v>100</v>
      </c>
      <c r="D18" s="20">
        <v>1.5</v>
      </c>
      <c r="E18" s="20">
        <v>0.5</v>
      </c>
      <c r="F18" s="20">
        <v>21</v>
      </c>
      <c r="G18" s="20">
        <v>96</v>
      </c>
      <c r="H18" s="20">
        <v>0.04</v>
      </c>
      <c r="I18" s="20">
        <v>10</v>
      </c>
      <c r="J18" s="20">
        <v>0</v>
      </c>
      <c r="K18" s="20">
        <v>0.4</v>
      </c>
      <c r="L18" s="20">
        <v>8</v>
      </c>
      <c r="M18" s="20">
        <v>28</v>
      </c>
      <c r="N18" s="20">
        <v>42</v>
      </c>
      <c r="O18" s="51">
        <v>0.6</v>
      </c>
    </row>
    <row r="19" spans="1:15" ht="63" x14ac:dyDescent="0.25">
      <c r="A19" s="17" t="s">
        <v>44</v>
      </c>
      <c r="B19" s="18" t="s">
        <v>45</v>
      </c>
      <c r="C19" s="19">
        <v>200</v>
      </c>
      <c r="D19" s="20">
        <v>0.5</v>
      </c>
      <c r="E19" s="20">
        <v>0</v>
      </c>
      <c r="F19" s="20">
        <v>27</v>
      </c>
      <c r="G19" s="20">
        <v>110</v>
      </c>
      <c r="H19" s="20">
        <v>0.01</v>
      </c>
      <c r="I19" s="20">
        <v>0.5</v>
      </c>
      <c r="J19" s="20">
        <v>0</v>
      </c>
      <c r="K19" s="20">
        <v>0</v>
      </c>
      <c r="L19" s="20">
        <v>28</v>
      </c>
      <c r="M19" s="20">
        <v>19</v>
      </c>
      <c r="N19" s="20">
        <v>7</v>
      </c>
      <c r="O19" s="51">
        <v>0.14000000000000001</v>
      </c>
    </row>
    <row r="20" spans="1:15" ht="16.5" thickBot="1" x14ac:dyDescent="0.3">
      <c r="A20" s="26" t="s">
        <v>46</v>
      </c>
      <c r="B20" s="26"/>
      <c r="C20" s="27">
        <v>960</v>
      </c>
      <c r="D20" s="28">
        <f t="shared" ref="D20:O20" si="1">SUM(D13:D19)</f>
        <v>33.729999999999997</v>
      </c>
      <c r="E20" s="28">
        <f t="shared" si="1"/>
        <v>35.550000000000004</v>
      </c>
      <c r="F20" s="28">
        <f t="shared" si="1"/>
        <v>133.51</v>
      </c>
      <c r="G20" s="28">
        <f t="shared" si="1"/>
        <v>1005.49</v>
      </c>
      <c r="H20" s="28">
        <f t="shared" si="1"/>
        <v>0.38100000000000001</v>
      </c>
      <c r="I20" s="28">
        <f t="shared" si="1"/>
        <v>44.610000000000007</v>
      </c>
      <c r="J20" s="28">
        <f t="shared" si="1"/>
        <v>435.28</v>
      </c>
      <c r="K20" s="28">
        <f t="shared" si="1"/>
        <v>6.5700000000000012</v>
      </c>
      <c r="L20" s="28">
        <f t="shared" si="1"/>
        <v>597.86</v>
      </c>
      <c r="M20" s="28">
        <f t="shared" si="1"/>
        <v>536.25</v>
      </c>
      <c r="N20" s="28">
        <f t="shared" si="1"/>
        <v>91.3</v>
      </c>
      <c r="O20" s="29">
        <f t="shared" si="1"/>
        <v>11.709999999999999</v>
      </c>
    </row>
    <row r="21" spans="1:15" ht="16.5" thickTop="1" x14ac:dyDescent="0.25">
      <c r="A21" s="52" t="s">
        <v>47</v>
      </c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ht="78.75" x14ac:dyDescent="0.25">
      <c r="A22" s="17" t="s">
        <v>48</v>
      </c>
      <c r="B22" s="18" t="s">
        <v>49</v>
      </c>
      <c r="C22" s="19">
        <v>180</v>
      </c>
      <c r="D22" s="20">
        <v>21.34</v>
      </c>
      <c r="E22" s="20">
        <v>23.04</v>
      </c>
      <c r="F22" s="20">
        <v>47.99</v>
      </c>
      <c r="G22" s="20">
        <v>473.99</v>
      </c>
      <c r="H22" s="20">
        <v>0.12</v>
      </c>
      <c r="I22" s="20">
        <v>0.53</v>
      </c>
      <c r="J22" s="20">
        <v>0.12</v>
      </c>
      <c r="K22" s="20">
        <v>1.07</v>
      </c>
      <c r="L22" s="20">
        <v>273.33</v>
      </c>
      <c r="M22" s="20">
        <v>410.7</v>
      </c>
      <c r="N22" s="20">
        <v>42.7</v>
      </c>
      <c r="O22" s="20">
        <v>1</v>
      </c>
    </row>
    <row r="23" spans="1:15" ht="63" x14ac:dyDescent="0.25">
      <c r="A23" s="56" t="s">
        <v>50</v>
      </c>
      <c r="B23" s="23" t="s">
        <v>51</v>
      </c>
      <c r="C23" s="19">
        <v>40</v>
      </c>
      <c r="D23" s="20">
        <v>0.2</v>
      </c>
      <c r="E23" s="20">
        <v>0</v>
      </c>
      <c r="F23" s="20">
        <v>27.52</v>
      </c>
      <c r="G23" s="20">
        <v>106</v>
      </c>
      <c r="H23" s="20">
        <v>3.0000000000000001E-3</v>
      </c>
      <c r="I23" s="20">
        <v>0.96</v>
      </c>
      <c r="J23" s="20">
        <v>0.12</v>
      </c>
      <c r="K23" s="20">
        <v>0</v>
      </c>
      <c r="L23" s="20">
        <v>4.8</v>
      </c>
      <c r="M23" s="20">
        <v>7.2</v>
      </c>
      <c r="N23" s="20">
        <v>3.6</v>
      </c>
      <c r="O23" s="20">
        <v>0.4</v>
      </c>
    </row>
    <row r="24" spans="1:15" ht="94.5" x14ac:dyDescent="0.25">
      <c r="A24" s="57" t="s">
        <v>52</v>
      </c>
      <c r="B24" s="18" t="s">
        <v>53</v>
      </c>
      <c r="C24" s="19">
        <v>200</v>
      </c>
      <c r="D24" s="20">
        <v>0.2</v>
      </c>
      <c r="E24" s="20">
        <v>0.2</v>
      </c>
      <c r="F24" s="20">
        <v>22</v>
      </c>
      <c r="G24" s="20">
        <v>90</v>
      </c>
      <c r="H24" s="20">
        <v>0</v>
      </c>
      <c r="I24" s="20">
        <v>0.5</v>
      </c>
      <c r="J24" s="20">
        <v>0</v>
      </c>
      <c r="K24" s="20">
        <v>0.1</v>
      </c>
      <c r="L24" s="20">
        <v>4.4000000000000004</v>
      </c>
      <c r="M24" s="20">
        <v>4.7</v>
      </c>
      <c r="N24" s="20">
        <v>0.7</v>
      </c>
      <c r="O24" s="51">
        <v>0.06</v>
      </c>
    </row>
    <row r="25" spans="1:15" ht="16.5" thickBot="1" x14ac:dyDescent="0.3">
      <c r="A25" s="26" t="s">
        <v>54</v>
      </c>
      <c r="B25" s="26"/>
      <c r="C25" s="27">
        <f t="shared" ref="C25:O25" si="2">SUM(C22:C24)</f>
        <v>420</v>
      </c>
      <c r="D25" s="28">
        <f t="shared" si="2"/>
        <v>21.74</v>
      </c>
      <c r="E25" s="28">
        <f t="shared" si="2"/>
        <v>23.24</v>
      </c>
      <c r="F25" s="28">
        <f t="shared" si="2"/>
        <v>97.51</v>
      </c>
      <c r="G25" s="28">
        <f t="shared" si="2"/>
        <v>669.99</v>
      </c>
      <c r="H25" s="28">
        <f t="shared" si="2"/>
        <v>0.123</v>
      </c>
      <c r="I25" s="28">
        <f t="shared" si="2"/>
        <v>1.99</v>
      </c>
      <c r="J25" s="28">
        <f t="shared" si="2"/>
        <v>0.24</v>
      </c>
      <c r="K25" s="28">
        <f t="shared" si="2"/>
        <v>1.1700000000000002</v>
      </c>
      <c r="L25" s="28">
        <f t="shared" si="2"/>
        <v>282.52999999999997</v>
      </c>
      <c r="M25" s="28">
        <f t="shared" si="2"/>
        <v>422.59999999999997</v>
      </c>
      <c r="N25" s="28">
        <f t="shared" si="2"/>
        <v>47.000000000000007</v>
      </c>
      <c r="O25" s="29">
        <f t="shared" si="2"/>
        <v>1.46</v>
      </c>
    </row>
    <row r="26" spans="1:15" ht="16.5" thickTop="1" x14ac:dyDescent="0.25">
      <c r="A26" s="13" t="s">
        <v>55</v>
      </c>
      <c r="B26" s="13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ht="51" x14ac:dyDescent="0.25">
      <c r="A27" s="57" t="s">
        <v>56</v>
      </c>
      <c r="B27" s="58" t="s">
        <v>57</v>
      </c>
      <c r="C27" s="19">
        <v>200</v>
      </c>
      <c r="D27" s="24">
        <v>5.8</v>
      </c>
      <c r="E27" s="24">
        <v>5</v>
      </c>
      <c r="F27" s="24">
        <v>8</v>
      </c>
      <c r="G27" s="24">
        <v>100</v>
      </c>
      <c r="H27" s="24">
        <v>0.08</v>
      </c>
      <c r="I27" s="24">
        <v>11.4</v>
      </c>
      <c r="J27" s="24">
        <v>0.04</v>
      </c>
      <c r="K27" s="24">
        <v>0</v>
      </c>
      <c r="L27" s="24">
        <v>240</v>
      </c>
      <c r="M27" s="24">
        <v>180</v>
      </c>
      <c r="N27" s="24">
        <v>28</v>
      </c>
      <c r="O27" s="59">
        <v>0.2</v>
      </c>
    </row>
    <row r="28" spans="1:15" ht="51" x14ac:dyDescent="0.25">
      <c r="A28" s="60" t="s">
        <v>58</v>
      </c>
      <c r="B28" s="61" t="s">
        <v>59</v>
      </c>
      <c r="C28" s="62">
        <v>60</v>
      </c>
      <c r="D28" s="63">
        <v>8</v>
      </c>
      <c r="E28" s="63">
        <v>9</v>
      </c>
      <c r="F28" s="63">
        <v>52.3</v>
      </c>
      <c r="G28" s="63">
        <v>322.2</v>
      </c>
      <c r="H28" s="63">
        <v>7.0000000000000007E-2</v>
      </c>
      <c r="I28" s="63">
        <v>0.1</v>
      </c>
      <c r="J28" s="63">
        <v>0.08</v>
      </c>
      <c r="K28" s="63" t="s">
        <v>60</v>
      </c>
      <c r="L28" s="63">
        <v>19</v>
      </c>
      <c r="M28" s="63">
        <v>57</v>
      </c>
      <c r="N28" s="63">
        <v>12</v>
      </c>
      <c r="O28" s="63">
        <v>0.8</v>
      </c>
    </row>
    <row r="29" spans="1:15" ht="16.5" thickBot="1" x14ac:dyDescent="0.3">
      <c r="A29" s="26" t="s">
        <v>61</v>
      </c>
      <c r="B29" s="26"/>
      <c r="C29" s="27">
        <f>SUM(C27:C28)</f>
        <v>260</v>
      </c>
      <c r="D29" s="28">
        <f t="shared" ref="D29:O29" si="3">SUM(D27:D28)</f>
        <v>13.8</v>
      </c>
      <c r="E29" s="28">
        <f t="shared" si="3"/>
        <v>14</v>
      </c>
      <c r="F29" s="28">
        <f t="shared" si="3"/>
        <v>60.3</v>
      </c>
      <c r="G29" s="64">
        <f t="shared" si="3"/>
        <v>422.2</v>
      </c>
      <c r="H29" s="28">
        <f t="shared" si="3"/>
        <v>0.15000000000000002</v>
      </c>
      <c r="I29" s="28">
        <f t="shared" si="3"/>
        <v>11.5</v>
      </c>
      <c r="J29" s="28">
        <f t="shared" si="3"/>
        <v>0.12</v>
      </c>
      <c r="K29" s="28">
        <f t="shared" si="3"/>
        <v>0</v>
      </c>
      <c r="L29" s="28">
        <f t="shared" si="3"/>
        <v>259</v>
      </c>
      <c r="M29" s="28">
        <f t="shared" si="3"/>
        <v>237</v>
      </c>
      <c r="N29" s="28">
        <f t="shared" si="3"/>
        <v>40</v>
      </c>
      <c r="O29" s="29">
        <f t="shared" si="3"/>
        <v>1</v>
      </c>
    </row>
    <row r="30" spans="1:15" ht="17.25" thickTop="1" thickBot="1" x14ac:dyDescent="0.3">
      <c r="A30" s="65" t="s">
        <v>62</v>
      </c>
      <c r="B30" s="66"/>
      <c r="C30" s="67"/>
      <c r="D30" s="68">
        <f t="shared" ref="D30:O30" si="4">D11+D20+D25</f>
        <v>80.404999999999987</v>
      </c>
      <c r="E30" s="68">
        <f t="shared" si="4"/>
        <v>83.611999999999995</v>
      </c>
      <c r="F30" s="68">
        <f t="shared" si="4"/>
        <v>327.76</v>
      </c>
      <c r="G30" s="68">
        <f t="shared" si="4"/>
        <v>2371.6800000000003</v>
      </c>
      <c r="H30" s="68">
        <f t="shared" si="4"/>
        <v>0.84400000000000008</v>
      </c>
      <c r="I30" s="68">
        <f t="shared" si="4"/>
        <v>227.91000000000003</v>
      </c>
      <c r="J30" s="68">
        <f t="shared" si="4"/>
        <v>746.54</v>
      </c>
      <c r="K30" s="68">
        <f t="shared" si="4"/>
        <v>9.2160000000000011</v>
      </c>
      <c r="L30" s="68">
        <f t="shared" si="4"/>
        <v>1278.82</v>
      </c>
      <c r="M30" s="68">
        <f t="shared" si="4"/>
        <v>1290.51</v>
      </c>
      <c r="N30" s="68">
        <f t="shared" si="4"/>
        <v>230.3</v>
      </c>
      <c r="O30" s="68">
        <f t="shared" si="4"/>
        <v>22.67</v>
      </c>
    </row>
    <row r="31" spans="1:15" ht="17.25" thickTop="1" thickBot="1" x14ac:dyDescent="0.3">
      <c r="A31" s="65" t="s">
        <v>63</v>
      </c>
      <c r="B31" s="66"/>
      <c r="C31" s="67"/>
      <c r="D31" s="68">
        <f t="shared" ref="D31:O31" si="5">D11+D20+D29</f>
        <v>72.464999999999989</v>
      </c>
      <c r="E31" s="68">
        <f t="shared" si="5"/>
        <v>74.372</v>
      </c>
      <c r="F31" s="68">
        <f t="shared" si="5"/>
        <v>290.55</v>
      </c>
      <c r="G31" s="68">
        <f t="shared" si="5"/>
        <v>2123.89</v>
      </c>
      <c r="H31" s="68">
        <f t="shared" si="5"/>
        <v>0.87100000000000011</v>
      </c>
      <c r="I31" s="68">
        <f t="shared" si="5"/>
        <v>237.42000000000002</v>
      </c>
      <c r="J31" s="68">
        <f t="shared" si="5"/>
        <v>746.42</v>
      </c>
      <c r="K31" s="68">
        <f t="shared" si="5"/>
        <v>8.0460000000000012</v>
      </c>
      <c r="L31" s="68">
        <f t="shared" si="5"/>
        <v>1255.29</v>
      </c>
      <c r="M31" s="68">
        <f t="shared" si="5"/>
        <v>1104.9099999999999</v>
      </c>
      <c r="N31" s="68">
        <f t="shared" si="5"/>
        <v>223.3</v>
      </c>
      <c r="O31" s="68">
        <f t="shared" si="5"/>
        <v>22.21</v>
      </c>
    </row>
    <row r="32" spans="1:15" ht="17.25" thickTop="1" thickBot="1" x14ac:dyDescent="0.3">
      <c r="A32" s="69" t="s">
        <v>64</v>
      </c>
      <c r="B32" s="69"/>
      <c r="C32" s="67"/>
      <c r="D32" s="68">
        <f t="shared" ref="D32:O32" si="6">D11+D20+D25+D29</f>
        <v>94.204999999999984</v>
      </c>
      <c r="E32" s="68">
        <f t="shared" si="6"/>
        <v>97.611999999999995</v>
      </c>
      <c r="F32" s="68">
        <f t="shared" si="6"/>
        <v>388.06</v>
      </c>
      <c r="G32" s="68">
        <f t="shared" si="6"/>
        <v>2793.88</v>
      </c>
      <c r="H32" s="68">
        <f t="shared" si="6"/>
        <v>0.99400000000000011</v>
      </c>
      <c r="I32" s="68">
        <f t="shared" si="6"/>
        <v>239.41000000000003</v>
      </c>
      <c r="J32" s="68">
        <f t="shared" si="6"/>
        <v>746.66</v>
      </c>
      <c r="K32" s="68">
        <f t="shared" si="6"/>
        <v>9.2160000000000011</v>
      </c>
      <c r="L32" s="68">
        <f t="shared" si="6"/>
        <v>1537.82</v>
      </c>
      <c r="M32" s="68">
        <f t="shared" si="6"/>
        <v>1527.51</v>
      </c>
      <c r="N32" s="68">
        <f t="shared" si="6"/>
        <v>270.3</v>
      </c>
      <c r="O32" s="70">
        <f t="shared" si="6"/>
        <v>23.67</v>
      </c>
    </row>
    <row r="33" ht="15.75" thickTop="1" x14ac:dyDescent="0.25"/>
  </sheetData>
  <mergeCells count="19">
    <mergeCell ref="A26:B26"/>
    <mergeCell ref="A29:B29"/>
    <mergeCell ref="A30:B30"/>
    <mergeCell ref="A31:B31"/>
    <mergeCell ref="A32:B32"/>
    <mergeCell ref="A6:B6"/>
    <mergeCell ref="A11:B11"/>
    <mergeCell ref="A12:B12"/>
    <mergeCell ref="A20:B20"/>
    <mergeCell ref="A21:B21"/>
    <mergeCell ref="A25:B25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2022-09-25T14:14:48Z</dcterms:created>
  <dcterms:modified xsi:type="dcterms:W3CDTF">2022-09-25T14:17:26Z</dcterms:modified>
</cp:coreProperties>
</file>