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N33" i="1" s="1"/>
  <c r="M19" i="1"/>
  <c r="L19" i="1"/>
  <c r="L33" i="1" s="1"/>
  <c r="K19" i="1"/>
  <c r="J19" i="1"/>
  <c r="J33" i="1" s="1"/>
  <c r="I19" i="1"/>
  <c r="H19" i="1"/>
  <c r="H33" i="1" s="1"/>
  <c r="G19" i="1"/>
  <c r="F19" i="1"/>
  <c r="F33" i="1" s="1"/>
  <c r="E19" i="1"/>
  <c r="D19" i="1"/>
  <c r="D33" i="1" s="1"/>
  <c r="C19" i="1"/>
  <c r="O11" i="1"/>
  <c r="O33" i="1" s="1"/>
  <c r="N11" i="1"/>
  <c r="M11" i="1"/>
  <c r="M33" i="1" s="1"/>
  <c r="L11" i="1"/>
  <c r="K11" i="1"/>
  <c r="K33" i="1" s="1"/>
  <c r="J11" i="1"/>
  <c r="I11" i="1"/>
  <c r="I33" i="1" s="1"/>
  <c r="H11" i="1"/>
  <c r="G11" i="1"/>
  <c r="G33" i="1" s="1"/>
  <c r="F11" i="1"/>
  <c r="E11" i="1"/>
  <c r="E33" i="1" s="1"/>
  <c r="D11" i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<sst xmlns="http://schemas.openxmlformats.org/spreadsheetml/2006/main" count="67" uniqueCount="64">
  <si>
    <t>5-11 класс</t>
  </si>
  <si>
    <t>Меню: 23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</si>
  <si>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</si>
  <si>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</si>
  <si>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</si>
  <si>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</si>
  <si>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</si>
  <si>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</si>
  <si>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</si>
  <si>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</si>
  <si>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</si>
  <si>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</si>
  <si>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</si>
  <si>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</si>
  <si>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</si>
  <si>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</si>
  <si>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</si>
  <si>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</si>
  <si>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</si>
  <si>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</si>
  <si>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</si>
  <si>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</si>
  <si>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</si>
  <si>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</si>
  <si>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</si>
  <si>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</si>
  <si>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112 УРЦП, Пермь 2013</t>
  </si>
  <si>
    <t>Плоды свежие (киви)</t>
  </si>
  <si>
    <t>494 УРЦП, Пермь 2013</t>
  </si>
  <si>
    <t>Чай с лимоном</t>
  </si>
  <si>
    <t>ИТОГО В ЗАВТРАК</t>
  </si>
  <si>
    <t>ОБЕД</t>
  </si>
  <si>
    <t>17 УРЦП, Пермь 2018</t>
  </si>
  <si>
    <t>Салат из свежих помидоров</t>
  </si>
  <si>
    <t>ТТК № 215</t>
  </si>
  <si>
    <t>Суп картофельный с горохом</t>
  </si>
  <si>
    <t>ТТК № 228</t>
  </si>
  <si>
    <t>Картофельная запеканка с мясом</t>
  </si>
  <si>
    <t>109 УРЦП, Пермь 2013</t>
  </si>
  <si>
    <t>Хлеб ржаной</t>
  </si>
  <si>
    <t>Плоды свежие (банан)</t>
  </si>
  <si>
    <t>ТТК № 266</t>
  </si>
  <si>
    <t>Компот из брусники и яблок</t>
  </si>
  <si>
    <t>ИТОГО В ОБЕД</t>
  </si>
  <si>
    <t>УЖИН 20-25%</t>
  </si>
  <si>
    <t>10.1.3Скур</t>
  </si>
  <si>
    <t>Кукуруза консервированная</t>
  </si>
  <si>
    <t>ТТК №5</t>
  </si>
  <si>
    <t>Тефтели из рыбы (т.п.), соус томатный</t>
  </si>
  <si>
    <t>ТТК №154</t>
  </si>
  <si>
    <t>Картофель отварной с укропом</t>
  </si>
  <si>
    <t>220/2</t>
  </si>
  <si>
    <t>ТТК №180</t>
  </si>
  <si>
    <t>Компот из смеси ягод</t>
  </si>
  <si>
    <t>ИТОГО В УЖИН 20-25%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</si>
  <si>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</si>
  <si>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</si>
  <si>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</si>
  <si>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</si>
  <si>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</si>
  <si>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</si>
  <si>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ВСЕГО УЖИН 20-25%</t>
  </si>
  <si>
    <t>ВСЕГО ПОЛДНИК 15 %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</si>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</sst>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2" borderId="17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19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5" fillId="3" borderId="17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horizontal="center" vertical="center" wrapText="1"/>
    </xf>
    <xf numFmtId="2" fontId="2" fillId="3" borderId="18" xfId="1" applyNumberFormat="1" applyFont="1" applyFill="1" applyBorder="1" applyAlignment="1">
      <alignment horizontal="center" vertical="center" wrapText="1"/>
    </xf>
    <xf numFmtId="2" fontId="2" fillId="3" borderId="19" xfId="1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>
        <v>60</v>
      </c>
      <c r="D7" s="20">
        <v>6.7</v>
      </c>
      <c r="E7" s="20">
        <v>9.84</v>
      </c>
      <c r="F7" s="20">
        <v>19.8</v>
      </c>
      <c r="G7" s="20">
        <v>194.56</v>
      </c>
      <c r="H7" s="20">
        <v>0.09</v>
      </c>
      <c r="I7" s="20">
        <v>0</v>
      </c>
      <c r="J7" s="20">
        <v>59</v>
      </c>
      <c r="K7" s="20">
        <v>0</v>
      </c>
      <c r="L7" s="20">
        <v>8.25</v>
      </c>
      <c r="M7" s="20">
        <v>57</v>
      </c>
      <c r="N7" s="20">
        <v>21</v>
      </c>
      <c r="O7" s="20">
        <v>3.4</v>
      </c>
    </row>
    <row r="8" spans="1:15" ht="94.5" x14ac:dyDescent="0.25">
      <c r="A8" s="17" t="s">
        <v>23</v>
      </c>
      <c r="B8" s="21" t="s">
        <v>24</v>
      </c>
      <c r="C8" s="22" t="s">
        <v>25</v>
      </c>
      <c r="D8" s="20">
        <v>16.399999999999999</v>
      </c>
      <c r="E8" s="20">
        <v>13.708</v>
      </c>
      <c r="F8" s="20">
        <v>60.9</v>
      </c>
      <c r="G8" s="20">
        <v>432.03199999999998</v>
      </c>
      <c r="H8" s="20">
        <v>0.21099999999999999</v>
      </c>
      <c r="I8" s="20">
        <v>1.7999999999999999E-2</v>
      </c>
      <c r="J8" s="20">
        <v>289.8</v>
      </c>
      <c r="K8" s="20">
        <v>1.085</v>
      </c>
      <c r="L8" s="20">
        <v>257.8</v>
      </c>
      <c r="M8" s="20">
        <v>173.25</v>
      </c>
      <c r="N8" s="20">
        <v>40</v>
      </c>
      <c r="O8" s="20">
        <v>6.5</v>
      </c>
    </row>
    <row r="9" spans="1:15" ht="51" x14ac:dyDescent="0.25">
      <c r="A9" s="17" t="s">
        <v>26</v>
      </c>
      <c r="B9" s="23" t="s">
        <v>27</v>
      </c>
      <c r="C9" s="19">
        <v>100</v>
      </c>
      <c r="D9" s="20">
        <v>0.8</v>
      </c>
      <c r="E9" s="20">
        <v>0.4</v>
      </c>
      <c r="F9" s="20">
        <v>8.1</v>
      </c>
      <c r="G9" s="20">
        <v>47</v>
      </c>
      <c r="H9" s="24">
        <v>0.02</v>
      </c>
      <c r="I9" s="24">
        <v>180</v>
      </c>
      <c r="J9" s="24">
        <v>0</v>
      </c>
      <c r="K9" s="24">
        <v>0.3</v>
      </c>
      <c r="L9" s="24">
        <v>40</v>
      </c>
      <c r="M9" s="24">
        <v>34</v>
      </c>
      <c r="N9" s="24">
        <v>25</v>
      </c>
      <c r="O9" s="25">
        <v>0.8</v>
      </c>
    </row>
    <row r="10" spans="1:15" ht="51" x14ac:dyDescent="0.25">
      <c r="A10" s="17" t="s">
        <v>28</v>
      </c>
      <c r="B10" s="23" t="s">
        <v>29</v>
      </c>
      <c r="C10" s="19">
        <v>200</v>
      </c>
      <c r="D10" s="20">
        <v>0.1</v>
      </c>
      <c r="E10" s="20">
        <v>0</v>
      </c>
      <c r="F10" s="20">
        <v>15.2</v>
      </c>
      <c r="G10" s="20">
        <v>61</v>
      </c>
      <c r="H10" s="20">
        <v>0</v>
      </c>
      <c r="I10" s="20">
        <v>2.8</v>
      </c>
      <c r="J10" s="20">
        <v>0</v>
      </c>
      <c r="K10" s="20">
        <v>0</v>
      </c>
      <c r="L10" s="20">
        <v>14.2</v>
      </c>
      <c r="M10" s="20">
        <v>4</v>
      </c>
      <c r="N10" s="20">
        <v>2</v>
      </c>
      <c r="O10" s="26">
        <v>0.4</v>
      </c>
    </row>
    <row r="11" spans="1:15" ht="16.5" thickBot="1" x14ac:dyDescent="0.3">
      <c r="A11" s="27" t="s">
        <v>30</v>
      </c>
      <c r="B11" s="27"/>
      <c r="C11" s="28">
        <v>610</v>
      </c>
      <c r="D11" s="29">
        <f t="shared" ref="D11:O11" si="0">SUM(D7:D10)</f>
        <v>24</v>
      </c>
      <c r="E11" s="29">
        <f t="shared" si="0"/>
        <v>23.948</v>
      </c>
      <c r="F11" s="29">
        <f t="shared" si="0"/>
        <v>104</v>
      </c>
      <c r="G11" s="29">
        <f t="shared" si="0"/>
        <v>734.59199999999998</v>
      </c>
      <c r="H11" s="29">
        <f t="shared" si="0"/>
        <v>0.32100000000000001</v>
      </c>
      <c r="I11" s="29">
        <f t="shared" si="0"/>
        <v>182.81800000000001</v>
      </c>
      <c r="J11" s="29">
        <f t="shared" si="0"/>
        <v>348.8</v>
      </c>
      <c r="K11" s="29">
        <f t="shared" si="0"/>
        <v>1.385</v>
      </c>
      <c r="L11" s="29">
        <f t="shared" si="0"/>
        <v>320.25</v>
      </c>
      <c r="M11" s="29">
        <f t="shared" si="0"/>
        <v>268.25</v>
      </c>
      <c r="N11" s="29">
        <f t="shared" si="0"/>
        <v>88</v>
      </c>
      <c r="O11" s="30">
        <f t="shared" si="0"/>
        <v>11.100000000000001</v>
      </c>
    </row>
    <row r="12" spans="1:15" ht="16.5" thickTop="1" x14ac:dyDescent="0.25">
      <c r="A12" s="13" t="s">
        <v>31</v>
      </c>
      <c r="B12" s="1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78.75" x14ac:dyDescent="0.25">
      <c r="A13" s="34" t="s">
        <v>32</v>
      </c>
      <c r="B13" s="35" t="s">
        <v>33</v>
      </c>
      <c r="C13" s="36">
        <v>100</v>
      </c>
      <c r="D13" s="37">
        <v>1.1000000000000001</v>
      </c>
      <c r="E13" s="37">
        <v>6.2</v>
      </c>
      <c r="F13" s="37">
        <v>3.7</v>
      </c>
      <c r="G13" s="37">
        <v>75</v>
      </c>
      <c r="H13" s="37">
        <v>0.06</v>
      </c>
      <c r="I13" s="37">
        <v>22.1</v>
      </c>
      <c r="J13" s="37">
        <v>0</v>
      </c>
      <c r="K13" s="37">
        <v>3.3</v>
      </c>
      <c r="L13" s="37">
        <v>15</v>
      </c>
      <c r="M13" s="37">
        <v>26</v>
      </c>
      <c r="N13" s="37">
        <v>20</v>
      </c>
      <c r="O13" s="38">
        <v>0.9</v>
      </c>
    </row>
    <row r="14" spans="1:15" ht="63" x14ac:dyDescent="0.25">
      <c r="A14" s="17" t="s">
        <v>34</v>
      </c>
      <c r="B14" s="23" t="s">
        <v>35</v>
      </c>
      <c r="C14" s="19">
        <v>300</v>
      </c>
      <c r="D14" s="20">
        <v>2.76</v>
      </c>
      <c r="E14" s="20">
        <v>5.0999999999999996</v>
      </c>
      <c r="F14" s="20">
        <v>18.149999999999999</v>
      </c>
      <c r="G14" s="20">
        <v>129.6</v>
      </c>
      <c r="H14" s="20">
        <v>0.23399999999999999</v>
      </c>
      <c r="I14" s="20">
        <v>10.41</v>
      </c>
      <c r="J14" s="20">
        <v>321</v>
      </c>
      <c r="K14" s="20">
        <v>0.27</v>
      </c>
      <c r="L14" s="20">
        <v>22.8</v>
      </c>
      <c r="M14" s="20">
        <v>77.385999999999996</v>
      </c>
      <c r="N14" s="20">
        <v>30.6</v>
      </c>
      <c r="O14" s="20">
        <v>6.66</v>
      </c>
    </row>
    <row r="15" spans="1:15" ht="78.75" x14ac:dyDescent="0.25">
      <c r="A15" s="39" t="s">
        <v>36</v>
      </c>
      <c r="B15" s="40" t="s">
        <v>37</v>
      </c>
      <c r="C15" s="41">
        <v>200</v>
      </c>
      <c r="D15" s="42">
        <v>24.6</v>
      </c>
      <c r="E15" s="42">
        <v>21.18</v>
      </c>
      <c r="F15" s="42">
        <v>77.73</v>
      </c>
      <c r="G15" s="42">
        <v>600.28</v>
      </c>
      <c r="H15" s="42">
        <v>0.31</v>
      </c>
      <c r="I15" s="42">
        <v>5.33</v>
      </c>
      <c r="J15" s="42">
        <v>125</v>
      </c>
      <c r="K15" s="42">
        <v>0</v>
      </c>
      <c r="L15" s="42">
        <v>260.49</v>
      </c>
      <c r="M15" s="42">
        <v>30.61</v>
      </c>
      <c r="N15" s="42">
        <v>56</v>
      </c>
      <c r="O15" s="42">
        <v>10.36</v>
      </c>
    </row>
    <row r="16" spans="1:15" ht="51" x14ac:dyDescent="0.25">
      <c r="A16" s="17" t="s">
        <v>38</v>
      </c>
      <c r="B16" s="23" t="s">
        <v>39</v>
      </c>
      <c r="C16" s="19">
        <v>30</v>
      </c>
      <c r="D16" s="20">
        <v>1.98</v>
      </c>
      <c r="E16" s="20">
        <v>0.36</v>
      </c>
      <c r="F16" s="20">
        <v>10.02</v>
      </c>
      <c r="G16" s="20">
        <v>52.2</v>
      </c>
      <c r="H16" s="20">
        <v>5.3999999999999999E-2</v>
      </c>
      <c r="I16" s="20">
        <v>0</v>
      </c>
      <c r="J16" s="20">
        <v>0</v>
      </c>
      <c r="K16" s="20">
        <v>0.42</v>
      </c>
      <c r="L16" s="20">
        <v>10.5</v>
      </c>
      <c r="M16" s="20">
        <v>47.4</v>
      </c>
      <c r="N16" s="20">
        <v>14.1</v>
      </c>
      <c r="O16" s="20">
        <v>1.17</v>
      </c>
    </row>
    <row r="17" spans="1:15" ht="51" x14ac:dyDescent="0.25">
      <c r="A17" s="17" t="s">
        <v>26</v>
      </c>
      <c r="B17" s="23" t="s">
        <v>40</v>
      </c>
      <c r="C17" s="19">
        <v>100</v>
      </c>
      <c r="D17" s="20">
        <v>1.5</v>
      </c>
      <c r="E17" s="20">
        <v>0.5</v>
      </c>
      <c r="F17" s="20">
        <v>21</v>
      </c>
      <c r="G17" s="20">
        <v>96</v>
      </c>
      <c r="H17" s="20">
        <v>0.04</v>
      </c>
      <c r="I17" s="20">
        <v>10</v>
      </c>
      <c r="J17" s="20">
        <v>0</v>
      </c>
      <c r="K17" s="20">
        <v>0.4</v>
      </c>
      <c r="L17" s="20">
        <v>8</v>
      </c>
      <c r="M17" s="20">
        <v>42</v>
      </c>
      <c r="N17" s="20">
        <v>28</v>
      </c>
      <c r="O17" s="26">
        <v>0.6</v>
      </c>
    </row>
    <row r="18" spans="1:15" ht="78.75" x14ac:dyDescent="0.25">
      <c r="A18" s="34" t="s">
        <v>41</v>
      </c>
      <c r="B18" s="35" t="s">
        <v>42</v>
      </c>
      <c r="C18" s="36">
        <v>200</v>
      </c>
      <c r="D18" s="37">
        <v>0.4</v>
      </c>
      <c r="E18" s="37">
        <v>0.2</v>
      </c>
      <c r="F18" s="37">
        <v>13.7</v>
      </c>
      <c r="G18" s="37">
        <v>58.2</v>
      </c>
      <c r="H18" s="37">
        <v>0.02</v>
      </c>
      <c r="I18" s="37">
        <v>16.7</v>
      </c>
      <c r="J18" s="37">
        <v>0</v>
      </c>
      <c r="K18" s="37">
        <v>0.1</v>
      </c>
      <c r="L18" s="37">
        <v>8.1</v>
      </c>
      <c r="M18" s="37">
        <v>6.4</v>
      </c>
      <c r="N18" s="37">
        <v>6.3</v>
      </c>
      <c r="O18" s="38">
        <v>0.28999999999999998</v>
      </c>
    </row>
    <row r="19" spans="1:15" ht="16.5" thickBot="1" x14ac:dyDescent="0.3">
      <c r="A19" s="27" t="s">
        <v>43</v>
      </c>
      <c r="B19" s="27"/>
      <c r="C19" s="28">
        <f t="shared" ref="C19:O19" si="1">SUM(C13:C18)</f>
        <v>930</v>
      </c>
      <c r="D19" s="29">
        <f t="shared" si="1"/>
        <v>32.340000000000003</v>
      </c>
      <c r="E19" s="29">
        <f t="shared" si="1"/>
        <v>33.540000000000006</v>
      </c>
      <c r="F19" s="29">
        <f t="shared" si="1"/>
        <v>144.29999999999998</v>
      </c>
      <c r="G19" s="43">
        <f t="shared" si="1"/>
        <v>1011.2800000000001</v>
      </c>
      <c r="H19" s="29">
        <f t="shared" si="1"/>
        <v>0.71800000000000008</v>
      </c>
      <c r="I19" s="29">
        <f t="shared" si="1"/>
        <v>64.540000000000006</v>
      </c>
      <c r="J19" s="29">
        <f t="shared" si="1"/>
        <v>446</v>
      </c>
      <c r="K19" s="29">
        <f t="shared" si="1"/>
        <v>4.4899999999999993</v>
      </c>
      <c r="L19" s="29">
        <f t="shared" si="1"/>
        <v>324.89000000000004</v>
      </c>
      <c r="M19" s="29">
        <f t="shared" si="1"/>
        <v>229.79599999999999</v>
      </c>
      <c r="N19" s="29">
        <f t="shared" si="1"/>
        <v>155</v>
      </c>
      <c r="O19" s="30">
        <f t="shared" si="1"/>
        <v>19.980000000000004</v>
      </c>
    </row>
    <row r="20" spans="1:15" ht="16.5" thickTop="1" x14ac:dyDescent="0.25">
      <c r="A20" s="44" t="s">
        <v>44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15" ht="78.75" x14ac:dyDescent="0.25">
      <c r="A21" s="39" t="s">
        <v>45</v>
      </c>
      <c r="B21" s="40" t="s">
        <v>46</v>
      </c>
      <c r="C21" s="41">
        <v>100</v>
      </c>
      <c r="D21" s="42">
        <v>2.2000000000000002</v>
      </c>
      <c r="E21" s="42">
        <v>0.4</v>
      </c>
      <c r="F21" s="42">
        <v>11.2</v>
      </c>
      <c r="G21" s="42">
        <v>58</v>
      </c>
      <c r="H21" s="42">
        <v>0.02</v>
      </c>
      <c r="I21" s="42">
        <v>4.8</v>
      </c>
      <c r="J21" s="42">
        <v>0.02</v>
      </c>
      <c r="K21" s="42">
        <v>0</v>
      </c>
      <c r="L21" s="42">
        <v>3.2</v>
      </c>
      <c r="M21" s="42">
        <v>50</v>
      </c>
      <c r="N21" s="42">
        <v>0</v>
      </c>
      <c r="O21" s="42">
        <v>0.4</v>
      </c>
    </row>
    <row r="22" spans="1:15" ht="94.5" x14ac:dyDescent="0.25">
      <c r="A22" s="48" t="s">
        <v>47</v>
      </c>
      <c r="B22" s="49" t="s">
        <v>48</v>
      </c>
      <c r="C22" s="50">
        <v>120</v>
      </c>
      <c r="D22" s="51">
        <v>9.1</v>
      </c>
      <c r="E22" s="51">
        <v>9.4</v>
      </c>
      <c r="F22" s="51">
        <v>18.8</v>
      </c>
      <c r="G22" s="51">
        <v>195.7</v>
      </c>
      <c r="H22" s="51">
        <v>0.02</v>
      </c>
      <c r="I22" s="51">
        <v>1.998</v>
      </c>
      <c r="J22" s="51">
        <v>1.8898999999999999E-2</v>
      </c>
      <c r="K22" s="51">
        <v>0.21</v>
      </c>
      <c r="L22" s="51">
        <v>18.28</v>
      </c>
      <c r="M22" s="51">
        <v>7.7</v>
      </c>
      <c r="N22" s="51">
        <v>19.983000000000001</v>
      </c>
      <c r="O22" s="52">
        <v>0.64</v>
      </c>
    </row>
    <row r="23" spans="1:15" ht="78.75" x14ac:dyDescent="0.25">
      <c r="A23" s="17" t="s">
        <v>49</v>
      </c>
      <c r="B23" s="23" t="s">
        <v>50</v>
      </c>
      <c r="C23" s="19" t="s">
        <v>51</v>
      </c>
      <c r="D23" s="20">
        <v>4.18</v>
      </c>
      <c r="E23" s="20">
        <v>10.78</v>
      </c>
      <c r="F23" s="20">
        <v>28.89</v>
      </c>
      <c r="G23" s="20">
        <v>229.31</v>
      </c>
      <c r="H23" s="20">
        <v>0.22</v>
      </c>
      <c r="I23" s="20">
        <v>1.6</v>
      </c>
      <c r="J23" s="20">
        <v>140</v>
      </c>
      <c r="K23" s="20">
        <v>0.22</v>
      </c>
      <c r="L23" s="20">
        <v>24.2</v>
      </c>
      <c r="M23" s="20">
        <v>120</v>
      </c>
      <c r="N23" s="20">
        <v>22.45</v>
      </c>
      <c r="O23" s="26">
        <v>0.02</v>
      </c>
    </row>
    <row r="24" spans="1:15" ht="51" x14ac:dyDescent="0.25">
      <c r="A24" s="17" t="s">
        <v>38</v>
      </c>
      <c r="B24" s="23" t="s">
        <v>39</v>
      </c>
      <c r="C24" s="19">
        <v>60</v>
      </c>
      <c r="D24" s="20">
        <v>3.96</v>
      </c>
      <c r="E24" s="20">
        <v>0.72</v>
      </c>
      <c r="F24" s="20">
        <v>20.04</v>
      </c>
      <c r="G24" s="20">
        <v>104.4</v>
      </c>
      <c r="H24" s="20">
        <v>0.108</v>
      </c>
      <c r="I24" s="20">
        <v>0</v>
      </c>
      <c r="J24" s="20">
        <v>0</v>
      </c>
      <c r="K24" s="20">
        <v>0.84</v>
      </c>
      <c r="L24" s="20">
        <v>21</v>
      </c>
      <c r="M24" s="20">
        <v>94.8</v>
      </c>
      <c r="N24" s="20">
        <v>28.2</v>
      </c>
      <c r="O24" s="20">
        <v>2.34</v>
      </c>
    </row>
    <row r="25" spans="1:15" ht="63" x14ac:dyDescent="0.25">
      <c r="A25" s="17" t="s">
        <v>52</v>
      </c>
      <c r="B25" s="18" t="s">
        <v>53</v>
      </c>
      <c r="C25" s="19">
        <v>200</v>
      </c>
      <c r="D25" s="20">
        <v>0.5</v>
      </c>
      <c r="E25" s="20">
        <v>0</v>
      </c>
      <c r="F25" s="20">
        <v>27</v>
      </c>
      <c r="G25" s="20">
        <v>110</v>
      </c>
      <c r="H25" s="20">
        <v>0.01</v>
      </c>
      <c r="I25" s="20">
        <v>0.5</v>
      </c>
      <c r="J25" s="20">
        <v>0</v>
      </c>
      <c r="K25" s="20">
        <v>0</v>
      </c>
      <c r="L25" s="20">
        <v>28</v>
      </c>
      <c r="M25" s="20">
        <v>19</v>
      </c>
      <c r="N25" s="20">
        <v>7</v>
      </c>
      <c r="O25" s="26">
        <v>0.14000000000000001</v>
      </c>
    </row>
    <row r="26" spans="1:15" ht="16.5" thickBot="1" x14ac:dyDescent="0.3">
      <c r="A26" s="27" t="s">
        <v>54</v>
      </c>
      <c r="B26" s="27"/>
      <c r="C26" s="28">
        <f>SUM(C21:C25)</f>
        <v>480</v>
      </c>
      <c r="D26" s="29">
        <f>SUM(D21:D25)</f>
        <v>19.940000000000001</v>
      </c>
      <c r="E26" s="29">
        <f>SUM(E21:E25)</f>
        <v>21.299999999999997</v>
      </c>
      <c r="F26" s="29">
        <f>SUM(F21:F25)</f>
        <v>105.93</v>
      </c>
      <c r="G26" s="29">
        <f>SUM(G21:G25)</f>
        <v>697.41</v>
      </c>
      <c r="H26" s="29">
        <f t="shared" ref="H26:O26" si="2">SUM(H21:H25)</f>
        <v>0.378</v>
      </c>
      <c r="I26" s="29">
        <f t="shared" si="2"/>
        <v>8.8979999999999997</v>
      </c>
      <c r="J26" s="29">
        <f t="shared" si="2"/>
        <v>140.03889899999999</v>
      </c>
      <c r="K26" s="29">
        <f t="shared" si="2"/>
        <v>1.27</v>
      </c>
      <c r="L26" s="29">
        <f t="shared" si="2"/>
        <v>94.68</v>
      </c>
      <c r="M26" s="29">
        <f t="shared" si="2"/>
        <v>291.5</v>
      </c>
      <c r="N26" s="29">
        <f t="shared" si="2"/>
        <v>77.632999999999996</v>
      </c>
      <c r="O26" s="30">
        <f t="shared" si="2"/>
        <v>3.54</v>
      </c>
    </row>
    <row r="27" spans="1:15" ht="16.5" thickTop="1" x14ac:dyDescent="0.25">
      <c r="A27" s="13" t="s">
        <v>55</v>
      </c>
      <c r="B27" s="13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1:15" ht="51" x14ac:dyDescent="0.25">
      <c r="A28" s="53" t="s">
        <v>56</v>
      </c>
      <c r="B28" s="54" t="s">
        <v>57</v>
      </c>
      <c r="C28" s="19">
        <v>200</v>
      </c>
      <c r="D28" s="24">
        <v>5.8</v>
      </c>
      <c r="E28" s="24">
        <v>5</v>
      </c>
      <c r="F28" s="24">
        <v>8</v>
      </c>
      <c r="G28" s="24">
        <v>100</v>
      </c>
      <c r="H28" s="24">
        <v>0.08</v>
      </c>
      <c r="I28" s="24">
        <v>11.4</v>
      </c>
      <c r="J28" s="24">
        <v>0.04</v>
      </c>
      <c r="K28" s="24">
        <v>0</v>
      </c>
      <c r="L28" s="24">
        <v>240</v>
      </c>
      <c r="M28" s="24">
        <v>180</v>
      </c>
      <c r="N28" s="24">
        <v>28</v>
      </c>
      <c r="O28" s="55">
        <v>0.2</v>
      </c>
    </row>
    <row r="29" spans="1:15" ht="51" x14ac:dyDescent="0.25">
      <c r="A29" s="39" t="s">
        <v>58</v>
      </c>
      <c r="B29" s="56" t="s">
        <v>59</v>
      </c>
      <c r="C29" s="57">
        <v>75</v>
      </c>
      <c r="D29" s="58">
        <v>7.2</v>
      </c>
      <c r="E29" s="58">
        <v>8.5299999999999994</v>
      </c>
      <c r="F29" s="58">
        <v>49.73</v>
      </c>
      <c r="G29" s="58">
        <v>298.27999999999997</v>
      </c>
      <c r="H29" s="58">
        <v>7.0000000000000007E-2</v>
      </c>
      <c r="I29" s="58">
        <v>2.37</v>
      </c>
      <c r="J29" s="58">
        <v>0.06</v>
      </c>
      <c r="K29" s="58">
        <v>1.22</v>
      </c>
      <c r="L29" s="58">
        <v>22.61</v>
      </c>
      <c r="M29" s="58">
        <v>68.86</v>
      </c>
      <c r="N29" s="58">
        <v>21.58</v>
      </c>
      <c r="O29" s="58">
        <v>0.86</v>
      </c>
    </row>
    <row r="30" spans="1:15" ht="16.5" thickBot="1" x14ac:dyDescent="0.3">
      <c r="A30" s="27" t="s">
        <v>60</v>
      </c>
      <c r="B30" s="27"/>
      <c r="C30" s="28">
        <f>SUM(C28:C29)</f>
        <v>275</v>
      </c>
      <c r="D30" s="29">
        <f t="shared" ref="D30:O30" si="3">SUM(D28:D29)</f>
        <v>13</v>
      </c>
      <c r="E30" s="29">
        <f t="shared" si="3"/>
        <v>13.53</v>
      </c>
      <c r="F30" s="29">
        <f t="shared" si="3"/>
        <v>57.73</v>
      </c>
      <c r="G30" s="29">
        <f t="shared" si="3"/>
        <v>398.28</v>
      </c>
      <c r="H30" s="29">
        <f t="shared" si="3"/>
        <v>0.15000000000000002</v>
      </c>
      <c r="I30" s="29">
        <f t="shared" si="3"/>
        <v>13.77</v>
      </c>
      <c r="J30" s="29">
        <f t="shared" si="3"/>
        <v>0.1</v>
      </c>
      <c r="K30" s="29">
        <f t="shared" si="3"/>
        <v>1.22</v>
      </c>
      <c r="L30" s="29">
        <f t="shared" si="3"/>
        <v>262.61</v>
      </c>
      <c r="M30" s="29">
        <f t="shared" si="3"/>
        <v>248.86</v>
      </c>
      <c r="N30" s="29">
        <f t="shared" si="3"/>
        <v>49.58</v>
      </c>
      <c r="O30" s="30">
        <f t="shared" si="3"/>
        <v>1.06</v>
      </c>
    </row>
    <row r="31" spans="1:15" ht="17.25" thickTop="1" thickBot="1" x14ac:dyDescent="0.3">
      <c r="A31" s="59" t="s">
        <v>61</v>
      </c>
      <c r="B31" s="60"/>
      <c r="C31" s="61"/>
      <c r="D31" s="62">
        <f t="shared" ref="D31:O31" si="4">D11+D19+D26</f>
        <v>76.28</v>
      </c>
      <c r="E31" s="62">
        <f t="shared" si="4"/>
        <v>78.788000000000011</v>
      </c>
      <c r="F31" s="62">
        <f t="shared" si="4"/>
        <v>354.23</v>
      </c>
      <c r="G31" s="62">
        <f t="shared" si="4"/>
        <v>2443.2820000000002</v>
      </c>
      <c r="H31" s="62">
        <f t="shared" si="4"/>
        <v>1.4170000000000003</v>
      </c>
      <c r="I31" s="62">
        <f t="shared" si="4"/>
        <v>256.25600000000003</v>
      </c>
      <c r="J31" s="62">
        <f t="shared" si="4"/>
        <v>934.83889899999997</v>
      </c>
      <c r="K31" s="62">
        <f t="shared" si="4"/>
        <v>7.1449999999999996</v>
      </c>
      <c r="L31" s="62">
        <f t="shared" si="4"/>
        <v>739.82000000000016</v>
      </c>
      <c r="M31" s="62">
        <f t="shared" si="4"/>
        <v>789.54600000000005</v>
      </c>
      <c r="N31" s="62">
        <f t="shared" si="4"/>
        <v>320.63299999999998</v>
      </c>
      <c r="O31" s="62">
        <f t="shared" si="4"/>
        <v>34.620000000000005</v>
      </c>
    </row>
    <row r="32" spans="1:15" ht="17.25" thickTop="1" thickBot="1" x14ac:dyDescent="0.3">
      <c r="A32" s="59" t="s">
        <v>62</v>
      </c>
      <c r="B32" s="60"/>
      <c r="C32" s="61"/>
      <c r="D32" s="62">
        <f t="shared" ref="D32:O32" si="5">D11+D19+D30</f>
        <v>69.34</v>
      </c>
      <c r="E32" s="62">
        <f t="shared" si="5"/>
        <v>71.018000000000001</v>
      </c>
      <c r="F32" s="62">
        <f t="shared" si="5"/>
        <v>306.02999999999997</v>
      </c>
      <c r="G32" s="62">
        <f t="shared" si="5"/>
        <v>2144.152</v>
      </c>
      <c r="H32" s="62">
        <f t="shared" si="5"/>
        <v>1.1890000000000001</v>
      </c>
      <c r="I32" s="62">
        <f t="shared" si="5"/>
        <v>261.12799999999999</v>
      </c>
      <c r="J32" s="62">
        <f t="shared" si="5"/>
        <v>794.9</v>
      </c>
      <c r="K32" s="62">
        <f t="shared" si="5"/>
        <v>7.0949999999999989</v>
      </c>
      <c r="L32" s="62">
        <f t="shared" si="5"/>
        <v>907.75000000000011</v>
      </c>
      <c r="M32" s="62">
        <f t="shared" si="5"/>
        <v>746.90599999999995</v>
      </c>
      <c r="N32" s="62">
        <f t="shared" si="5"/>
        <v>292.58</v>
      </c>
      <c r="O32" s="62">
        <f t="shared" si="5"/>
        <v>32.140000000000008</v>
      </c>
    </row>
    <row r="33" spans="1:15" ht="17.25" thickTop="1" thickBot="1" x14ac:dyDescent="0.3">
      <c r="A33" s="63" t="s">
        <v>63</v>
      </c>
      <c r="B33" s="63"/>
      <c r="C33" s="61"/>
      <c r="D33" s="62">
        <f t="shared" ref="D33:O33" si="6">D11+D19+D26+D30</f>
        <v>89.28</v>
      </c>
      <c r="E33" s="62">
        <f t="shared" si="6"/>
        <v>92.318000000000012</v>
      </c>
      <c r="F33" s="62">
        <f t="shared" si="6"/>
        <v>411.96000000000004</v>
      </c>
      <c r="G33" s="62">
        <f t="shared" si="6"/>
        <v>2841.5619999999999</v>
      </c>
      <c r="H33" s="62">
        <f t="shared" si="6"/>
        <v>1.5670000000000002</v>
      </c>
      <c r="I33" s="62">
        <f t="shared" si="6"/>
        <v>270.02600000000001</v>
      </c>
      <c r="J33" s="62">
        <f t="shared" si="6"/>
        <v>934.93889899999999</v>
      </c>
      <c r="K33" s="62">
        <f t="shared" si="6"/>
        <v>8.3650000000000002</v>
      </c>
      <c r="L33" s="62">
        <f t="shared" si="6"/>
        <v>1002.4300000000002</v>
      </c>
      <c r="M33" s="62">
        <f t="shared" si="6"/>
        <v>1038.4059999999999</v>
      </c>
      <c r="N33" s="62">
        <f t="shared" si="6"/>
        <v>370.21299999999997</v>
      </c>
      <c r="O33" s="64">
        <f t="shared" si="6"/>
        <v>35.680000000000007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1:B11"/>
    <mergeCell ref="A12:B12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2022-09-04T21:29:07Z</dcterms:created>
  <dcterms:modified xsi:type="dcterms:W3CDTF">2022-09-04T21:29:23Z</dcterms:modified>
</cp:coreProperties>
</file>