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<sst xmlns="http://schemas.openxmlformats.org/spreadsheetml/2006/main" count="62" uniqueCount="61">
  <si>
    <t>5-11класс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</si>
  <si>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</si>
  <si>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</si>
  <si>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</si>
  <si>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</si>
  <si>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</si>
  <si>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</si>
  <si>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</si>
  <si>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</si>
  <si>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</si>
  <si>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</si>
  <si>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</si>
  <si>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</si>
  <si>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</si>
  <si>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</si>
  <si>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</si>
  <si>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</si>
  <si>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</si>
  <si>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</si>
  <si>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</si>
  <si>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</si>
  <si>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</si>
  <si>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</si>
  <si>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</si>
  <si>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496/1 УРЦП, Пермь 2013</t>
  </si>
  <si>
    <t>Какао с молоком</t>
  </si>
  <si>
    <t>112 УРЦП, Пермь 2013</t>
  </si>
  <si>
    <t>Плоды свежие (яблоко)</t>
  </si>
  <si>
    <t>ИТОГО В ЗАВТРАК</t>
  </si>
  <si>
    <t>ОБЕД</t>
  </si>
  <si>
    <t>119 УРЦП, Пермь 2013</t>
  </si>
  <si>
    <t>Икра морковная</t>
  </si>
  <si>
    <t>ТТК № 242</t>
  </si>
  <si>
    <t>Щи из свежей капусты  (без картофеля)</t>
  </si>
  <si>
    <t>ТТК № 300</t>
  </si>
  <si>
    <t>Фрикадельки из оленины в соусе брусничном</t>
  </si>
  <si>
    <t>ТТК № 217</t>
  </si>
  <si>
    <t>Каша гречневая рассыпчатая</t>
  </si>
  <si>
    <t>108 УРЦП, Пермь 2013</t>
  </si>
  <si>
    <t>Хлеб пшеничный</t>
  </si>
  <si>
    <t>506 УРЦП, Пермь 2013</t>
  </si>
  <si>
    <t>Кисель из яблок сушеных</t>
  </si>
  <si>
    <t>ИТОГО В ОБЕД</t>
  </si>
  <si>
    <t>ПОЛДНИК 15%</t>
  </si>
  <si>
    <t>516 УРЦП, Пермь 2013</t>
  </si>
  <si>
    <t>Ацидофилин</t>
  </si>
  <si>
    <t>543 УРЦП, Пермь 2013</t>
  </si>
  <si>
    <t>Пирожок печеный с яблоками</t>
  </si>
  <si>
    <t>ИТОГО В ПОЛДНИК 15%</t>
  </si>
  <si>
    <t>УЖИН 20-25%</t>
  </si>
  <si>
    <t>ТТК № 244</t>
  </si>
  <si>
    <t>Сырники из творога запечённые</t>
  </si>
  <si>
    <t>10.10.12скур</t>
  </si>
  <si>
    <t>Джем из абрикосов</t>
  </si>
  <si>
    <t>Плоды свежие (апельсин)</t>
  </si>
  <si>
    <t>512 УРЦП, Пермь 2013</t>
  </si>
  <si>
    <t>Компот из плодов или ягод сушеных (чернослив)</t>
  </si>
  <si>
    <t>ИТОГО в УЖИН 20-25%</t>
  </si>
  <si>
    <t>ВСЕГО ЗА 12-Й ДЕНЬ ужин 20-25%</t>
  </si>
  <si>
    <t>ВСЕГО ЗА 12-Й ДЕНЬ полдник 15%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</si>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</sst>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horizontal="center" vertical="center" wrapText="1"/>
    </xf>
    <xf numFmtId="2" fontId="8" fillId="2" borderId="11" xfId="2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14" fontId="2" fillId="2" borderId="10" xfId="0" applyNumberFormat="1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0" fontId="5" fillId="2" borderId="19" xfId="1" applyFont="1" applyFill="1" applyBorder="1" applyAlignment="1">
      <alignment horizontal="center" vertical="top" wrapText="1"/>
    </xf>
    <xf numFmtId="0" fontId="5" fillId="2" borderId="20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2" fontId="5" fillId="2" borderId="3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S6" sqref="S6"/>
    </sheetView>
  </sheetViews>
  <sheetFormatPr defaultRowHeight="15" x14ac:dyDescent="0.25"/>
  <cols>
    <col min="2" max="2" width="24.855468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78.75" x14ac:dyDescent="0.25">
      <c r="A6" s="19" t="s">
        <v>21</v>
      </c>
      <c r="B6" s="20" t="s">
        <v>22</v>
      </c>
      <c r="C6" s="21" t="s">
        <v>23</v>
      </c>
      <c r="D6" s="22">
        <v>20.350000000000001</v>
      </c>
      <c r="E6" s="22">
        <v>21.73</v>
      </c>
      <c r="F6" s="22">
        <v>71.540000000000006</v>
      </c>
      <c r="G6" s="22">
        <v>561.77</v>
      </c>
      <c r="H6" s="22">
        <v>0.26</v>
      </c>
      <c r="I6" s="22">
        <v>4.5999999999999996</v>
      </c>
      <c r="J6" s="22">
        <v>120</v>
      </c>
      <c r="K6" s="22">
        <v>5.5</v>
      </c>
      <c r="L6" s="22">
        <v>165.53</v>
      </c>
      <c r="M6" s="22">
        <v>128.69</v>
      </c>
      <c r="N6" s="22">
        <v>21</v>
      </c>
      <c r="O6" s="22">
        <v>1.8</v>
      </c>
    </row>
    <row r="7" spans="1:15" ht="51" x14ac:dyDescent="0.25">
      <c r="A7" s="23" t="s">
        <v>24</v>
      </c>
      <c r="B7" s="24" t="s">
        <v>25</v>
      </c>
      <c r="C7" s="25">
        <v>200</v>
      </c>
      <c r="D7" s="26">
        <v>3.6</v>
      </c>
      <c r="E7" s="26">
        <v>3.3</v>
      </c>
      <c r="F7" s="26">
        <v>25</v>
      </c>
      <c r="G7" s="26">
        <v>144</v>
      </c>
      <c r="H7" s="26">
        <v>0.04</v>
      </c>
      <c r="I7" s="26">
        <v>1.3</v>
      </c>
      <c r="J7" s="26">
        <v>0.02</v>
      </c>
      <c r="K7" s="26">
        <v>0</v>
      </c>
      <c r="L7" s="26">
        <v>124</v>
      </c>
      <c r="M7" s="26">
        <v>110</v>
      </c>
      <c r="N7" s="26">
        <v>27</v>
      </c>
      <c r="O7" s="27">
        <v>0.8</v>
      </c>
    </row>
    <row r="8" spans="1:15" ht="51" x14ac:dyDescent="0.25">
      <c r="A8" s="23" t="s">
        <v>26</v>
      </c>
      <c r="B8" s="24" t="s">
        <v>27</v>
      </c>
      <c r="C8" s="25">
        <v>100</v>
      </c>
      <c r="D8" s="26">
        <v>0.4</v>
      </c>
      <c r="E8" s="26">
        <v>0.4</v>
      </c>
      <c r="F8" s="26">
        <v>9.8000000000000007</v>
      </c>
      <c r="G8" s="26">
        <v>47</v>
      </c>
      <c r="H8" s="26">
        <v>0.03</v>
      </c>
      <c r="I8" s="26">
        <v>10</v>
      </c>
      <c r="J8" s="26">
        <v>0</v>
      </c>
      <c r="K8" s="26">
        <v>0.2</v>
      </c>
      <c r="L8" s="26">
        <v>16</v>
      </c>
      <c r="M8" s="26">
        <v>11</v>
      </c>
      <c r="N8" s="26">
        <v>9</v>
      </c>
      <c r="O8" s="27">
        <v>2.2000000000000002</v>
      </c>
    </row>
    <row r="9" spans="1:15" ht="16.5" thickBot="1" x14ac:dyDescent="0.3">
      <c r="A9" s="28" t="s">
        <v>28</v>
      </c>
      <c r="B9" s="29"/>
      <c r="C9" s="30">
        <v>530</v>
      </c>
      <c r="D9" s="31">
        <f t="shared" ref="D9:O9" si="0">SUM(D6:D8)</f>
        <v>24.35</v>
      </c>
      <c r="E9" s="31">
        <f t="shared" si="0"/>
        <v>25.43</v>
      </c>
      <c r="F9" s="31">
        <f t="shared" si="0"/>
        <v>106.34</v>
      </c>
      <c r="G9" s="31">
        <f t="shared" si="0"/>
        <v>752.77</v>
      </c>
      <c r="H9" s="31">
        <f t="shared" si="0"/>
        <v>0.32999999999999996</v>
      </c>
      <c r="I9" s="31">
        <f t="shared" si="0"/>
        <v>15.899999999999999</v>
      </c>
      <c r="J9" s="31">
        <f t="shared" si="0"/>
        <v>120.02</v>
      </c>
      <c r="K9" s="31">
        <f t="shared" si="0"/>
        <v>5.7</v>
      </c>
      <c r="L9" s="31">
        <f t="shared" si="0"/>
        <v>305.52999999999997</v>
      </c>
      <c r="M9" s="31">
        <f t="shared" si="0"/>
        <v>249.69</v>
      </c>
      <c r="N9" s="31">
        <f t="shared" si="0"/>
        <v>57</v>
      </c>
      <c r="O9" s="32">
        <f t="shared" si="0"/>
        <v>4.8000000000000007</v>
      </c>
    </row>
    <row r="10" spans="1:15" ht="16.5" thickTop="1" x14ac:dyDescent="0.25">
      <c r="A10" s="14" t="s">
        <v>29</v>
      </c>
      <c r="B10" s="15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51" x14ac:dyDescent="0.25">
      <c r="A11" s="23" t="s">
        <v>30</v>
      </c>
      <c r="B11" s="24" t="s">
        <v>31</v>
      </c>
      <c r="C11" s="25">
        <v>100</v>
      </c>
      <c r="D11" s="26">
        <v>2.4</v>
      </c>
      <c r="E11" s="26">
        <v>7.1</v>
      </c>
      <c r="F11" s="26">
        <v>10.4</v>
      </c>
      <c r="G11" s="26">
        <v>115</v>
      </c>
      <c r="H11" s="26">
        <v>0.03</v>
      </c>
      <c r="I11" s="26">
        <v>7.9</v>
      </c>
      <c r="J11" s="26">
        <v>0</v>
      </c>
      <c r="K11" s="26">
        <v>3.8</v>
      </c>
      <c r="L11" s="26">
        <v>44</v>
      </c>
      <c r="M11" s="26">
        <v>58</v>
      </c>
      <c r="N11" s="26">
        <v>30</v>
      </c>
      <c r="O11" s="26">
        <v>1.7</v>
      </c>
    </row>
    <row r="12" spans="1:15" ht="94.5" x14ac:dyDescent="0.25">
      <c r="A12" s="23" t="s">
        <v>32</v>
      </c>
      <c r="B12" s="24" t="s">
        <v>33</v>
      </c>
      <c r="C12" s="25">
        <v>300</v>
      </c>
      <c r="D12" s="26">
        <v>1.92</v>
      </c>
      <c r="E12" s="26">
        <v>5.76</v>
      </c>
      <c r="F12" s="26">
        <v>7.47</v>
      </c>
      <c r="G12" s="26">
        <v>92.4</v>
      </c>
      <c r="H12" s="26">
        <v>4.2000000000000003E-2</v>
      </c>
      <c r="I12" s="26">
        <v>22.05</v>
      </c>
      <c r="J12" s="26">
        <v>138</v>
      </c>
      <c r="K12" s="26">
        <v>2.85</v>
      </c>
      <c r="L12" s="26">
        <v>48.3</v>
      </c>
      <c r="M12" s="26">
        <v>69.680000000000007</v>
      </c>
      <c r="N12" s="26">
        <v>21</v>
      </c>
      <c r="O12" s="36">
        <v>0.11</v>
      </c>
    </row>
    <row r="13" spans="1:15" ht="110.25" x14ac:dyDescent="0.25">
      <c r="A13" s="37" t="s">
        <v>34</v>
      </c>
      <c r="B13" s="38" t="s">
        <v>35</v>
      </c>
      <c r="C13" s="39">
        <v>120</v>
      </c>
      <c r="D13" s="40">
        <v>12.84</v>
      </c>
      <c r="E13" s="40">
        <v>14.23</v>
      </c>
      <c r="F13" s="40">
        <v>6.85</v>
      </c>
      <c r="G13" s="40">
        <v>206.83</v>
      </c>
      <c r="H13" s="40">
        <v>0.03</v>
      </c>
      <c r="I13" s="40">
        <v>4.1500000000000004</v>
      </c>
      <c r="J13" s="40">
        <v>115</v>
      </c>
      <c r="K13" s="40">
        <v>1.35</v>
      </c>
      <c r="L13" s="40">
        <v>204.38</v>
      </c>
      <c r="M13" s="40">
        <v>143</v>
      </c>
      <c r="N13" s="40">
        <v>17.100000000000001</v>
      </c>
      <c r="O13" s="41">
        <v>13</v>
      </c>
    </row>
    <row r="14" spans="1:15" ht="78.75" x14ac:dyDescent="0.25">
      <c r="A14" s="23" t="s">
        <v>36</v>
      </c>
      <c r="B14" s="24" t="s">
        <v>37</v>
      </c>
      <c r="C14" s="25">
        <v>210</v>
      </c>
      <c r="D14" s="26">
        <v>9.35</v>
      </c>
      <c r="E14" s="26">
        <v>5.15</v>
      </c>
      <c r="F14" s="26">
        <v>55.18</v>
      </c>
      <c r="G14" s="26">
        <v>304.73</v>
      </c>
      <c r="H14" s="26">
        <v>0.08</v>
      </c>
      <c r="I14" s="26">
        <v>0</v>
      </c>
      <c r="J14" s="26">
        <v>245</v>
      </c>
      <c r="K14" s="26">
        <v>1.1200000000000001</v>
      </c>
      <c r="L14" s="26">
        <v>98.4</v>
      </c>
      <c r="M14" s="26">
        <v>249.13</v>
      </c>
      <c r="N14" s="26">
        <v>11.34</v>
      </c>
      <c r="O14" s="26">
        <v>0.12</v>
      </c>
    </row>
    <row r="15" spans="1:15" ht="51" x14ac:dyDescent="0.25">
      <c r="A15" s="23" t="s">
        <v>38</v>
      </c>
      <c r="B15" s="42" t="s">
        <v>39</v>
      </c>
      <c r="C15" s="43">
        <v>70</v>
      </c>
      <c r="D15" s="44">
        <v>5.32</v>
      </c>
      <c r="E15" s="44">
        <v>0.56000000000000005</v>
      </c>
      <c r="F15" s="44">
        <v>34.44</v>
      </c>
      <c r="G15" s="44">
        <v>164.5</v>
      </c>
      <c r="H15" s="44">
        <v>7.6999999999999999E-2</v>
      </c>
      <c r="I15" s="44">
        <v>0</v>
      </c>
      <c r="J15" s="44">
        <v>0</v>
      </c>
      <c r="K15" s="44">
        <v>0.77</v>
      </c>
      <c r="L15" s="44">
        <v>14</v>
      </c>
      <c r="M15" s="44">
        <v>45.5</v>
      </c>
      <c r="N15" s="44">
        <v>9.8000000000000007</v>
      </c>
      <c r="O15" s="44">
        <v>0.77</v>
      </c>
    </row>
    <row r="16" spans="1:15" ht="63" x14ac:dyDescent="0.25">
      <c r="A16" s="45" t="s">
        <v>40</v>
      </c>
      <c r="B16" s="46" t="s">
        <v>41</v>
      </c>
      <c r="C16" s="25">
        <v>200</v>
      </c>
      <c r="D16" s="26">
        <v>0.3</v>
      </c>
      <c r="E16" s="26">
        <v>0</v>
      </c>
      <c r="F16" s="26">
        <v>31.1</v>
      </c>
      <c r="G16" s="26">
        <v>126</v>
      </c>
      <c r="H16" s="26">
        <v>0</v>
      </c>
      <c r="I16" s="26">
        <v>0.1</v>
      </c>
      <c r="J16" s="26">
        <v>0</v>
      </c>
      <c r="K16" s="26">
        <v>0</v>
      </c>
      <c r="L16" s="26">
        <v>14</v>
      </c>
      <c r="M16" s="26">
        <v>12</v>
      </c>
      <c r="N16" s="26">
        <v>3</v>
      </c>
      <c r="O16" s="36">
        <v>0.7</v>
      </c>
    </row>
    <row r="17" spans="1:15" ht="16.5" thickBot="1" x14ac:dyDescent="0.3">
      <c r="A17" s="28" t="s">
        <v>42</v>
      </c>
      <c r="B17" s="29"/>
      <c r="C17" s="30">
        <f>SUM(C11:C16)</f>
        <v>1000</v>
      </c>
      <c r="D17" s="31">
        <f t="shared" ref="D17:O17" si="1">SUM(D11:D16)</f>
        <v>32.129999999999995</v>
      </c>
      <c r="E17" s="31">
        <f t="shared" si="1"/>
        <v>32.800000000000004</v>
      </c>
      <c r="F17" s="31">
        <f t="shared" si="1"/>
        <v>145.44</v>
      </c>
      <c r="G17" s="31">
        <f t="shared" si="1"/>
        <v>1009.46</v>
      </c>
      <c r="H17" s="31">
        <f t="shared" si="1"/>
        <v>0.25900000000000001</v>
      </c>
      <c r="I17" s="31">
        <f t="shared" si="1"/>
        <v>34.200000000000003</v>
      </c>
      <c r="J17" s="31">
        <f t="shared" si="1"/>
        <v>498</v>
      </c>
      <c r="K17" s="31">
        <f t="shared" si="1"/>
        <v>9.89</v>
      </c>
      <c r="L17" s="31">
        <f t="shared" si="1"/>
        <v>423.08000000000004</v>
      </c>
      <c r="M17" s="31">
        <f t="shared" si="1"/>
        <v>577.30999999999995</v>
      </c>
      <c r="N17" s="31">
        <f t="shared" si="1"/>
        <v>92.24</v>
      </c>
      <c r="O17" s="32">
        <f t="shared" si="1"/>
        <v>16.399999999999999</v>
      </c>
    </row>
    <row r="18" spans="1:15" ht="16.5" thickTop="1" x14ac:dyDescent="0.25">
      <c r="A18" s="47" t="s">
        <v>43</v>
      </c>
      <c r="B18" s="4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51" x14ac:dyDescent="0.25">
      <c r="A19" s="45" t="s">
        <v>44</v>
      </c>
      <c r="B19" s="46" t="s">
        <v>45</v>
      </c>
      <c r="C19" s="25">
        <v>200</v>
      </c>
      <c r="D19" s="26">
        <v>5.8</v>
      </c>
      <c r="E19" s="26">
        <v>5</v>
      </c>
      <c r="F19" s="26">
        <v>8</v>
      </c>
      <c r="G19" s="26">
        <v>100</v>
      </c>
      <c r="H19" s="26">
        <v>0.08</v>
      </c>
      <c r="I19" s="26">
        <v>11.4</v>
      </c>
      <c r="J19" s="26">
        <v>0.04</v>
      </c>
      <c r="K19" s="26">
        <v>0</v>
      </c>
      <c r="L19" s="26">
        <v>240</v>
      </c>
      <c r="M19" s="26">
        <v>180</v>
      </c>
      <c r="N19" s="26">
        <v>28</v>
      </c>
      <c r="O19" s="26">
        <v>0.2</v>
      </c>
    </row>
    <row r="20" spans="1:15" ht="94.5" x14ac:dyDescent="0.25">
      <c r="A20" s="49" t="s">
        <v>46</v>
      </c>
      <c r="B20" s="50" t="s">
        <v>47</v>
      </c>
      <c r="C20" s="51">
        <v>75</v>
      </c>
      <c r="D20" s="52">
        <v>5.2</v>
      </c>
      <c r="E20" s="52">
        <v>5.0999999999999996</v>
      </c>
      <c r="F20" s="52">
        <v>42.2</v>
      </c>
      <c r="G20" s="52">
        <v>236.12</v>
      </c>
      <c r="H20" s="52">
        <v>0.03</v>
      </c>
      <c r="I20" s="52">
        <v>6.45</v>
      </c>
      <c r="J20" s="52">
        <v>0</v>
      </c>
      <c r="K20" s="52">
        <v>0.15</v>
      </c>
      <c r="L20" s="52">
        <v>12.82</v>
      </c>
      <c r="M20" s="52">
        <v>8.32</v>
      </c>
      <c r="N20" s="52">
        <v>6.82</v>
      </c>
      <c r="O20" s="52">
        <v>1.74</v>
      </c>
    </row>
    <row r="21" spans="1:15" ht="16.5" thickBot="1" x14ac:dyDescent="0.3">
      <c r="A21" s="53" t="s">
        <v>48</v>
      </c>
      <c r="B21" s="54"/>
      <c r="C21" s="30"/>
      <c r="D21" s="31">
        <f t="shared" ref="D21:O21" si="2">SUM(D19:D20)</f>
        <v>11</v>
      </c>
      <c r="E21" s="31">
        <f t="shared" si="2"/>
        <v>10.1</v>
      </c>
      <c r="F21" s="31">
        <f t="shared" si="2"/>
        <v>50.2</v>
      </c>
      <c r="G21" s="31">
        <f t="shared" si="2"/>
        <v>336.12</v>
      </c>
      <c r="H21" s="31">
        <f t="shared" si="2"/>
        <v>0.11</v>
      </c>
      <c r="I21" s="31">
        <f t="shared" si="2"/>
        <v>17.850000000000001</v>
      </c>
      <c r="J21" s="31">
        <f t="shared" si="2"/>
        <v>0.04</v>
      </c>
      <c r="K21" s="31">
        <f t="shared" si="2"/>
        <v>0.15</v>
      </c>
      <c r="L21" s="31">
        <f t="shared" si="2"/>
        <v>252.82</v>
      </c>
      <c r="M21" s="31">
        <f t="shared" si="2"/>
        <v>188.32</v>
      </c>
      <c r="N21" s="31">
        <f t="shared" si="2"/>
        <v>34.82</v>
      </c>
      <c r="O21" s="32">
        <f t="shared" si="2"/>
        <v>1.94</v>
      </c>
    </row>
    <row r="22" spans="1:15" ht="16.5" thickTop="1" x14ac:dyDescent="0.25">
      <c r="A22" s="55" t="s">
        <v>49</v>
      </c>
      <c r="B22" s="56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78.75" x14ac:dyDescent="0.25">
      <c r="A23" s="23" t="s">
        <v>50</v>
      </c>
      <c r="B23" s="60" t="s">
        <v>51</v>
      </c>
      <c r="C23" s="25">
        <v>200</v>
      </c>
      <c r="D23" s="26">
        <v>23.72</v>
      </c>
      <c r="E23" s="26">
        <v>25.6</v>
      </c>
      <c r="F23" s="26">
        <v>53.33</v>
      </c>
      <c r="G23" s="26">
        <v>526.66</v>
      </c>
      <c r="H23" s="26">
        <v>0.12</v>
      </c>
      <c r="I23" s="26">
        <v>0.53</v>
      </c>
      <c r="J23" s="26">
        <v>0.12</v>
      </c>
      <c r="K23" s="26">
        <v>1.07</v>
      </c>
      <c r="L23" s="26">
        <v>273.33</v>
      </c>
      <c r="M23" s="26">
        <v>410.7</v>
      </c>
      <c r="N23" s="26">
        <v>42.7</v>
      </c>
      <c r="O23" s="26">
        <v>1</v>
      </c>
    </row>
    <row r="24" spans="1:15" ht="63" x14ac:dyDescent="0.25">
      <c r="A24" s="61" t="s">
        <v>52</v>
      </c>
      <c r="B24" s="24" t="s">
        <v>53</v>
      </c>
      <c r="C24" s="25">
        <v>30</v>
      </c>
      <c r="D24" s="26">
        <v>0.15</v>
      </c>
      <c r="E24" s="26">
        <v>0</v>
      </c>
      <c r="F24" s="26">
        <v>20.64</v>
      </c>
      <c r="G24" s="26">
        <v>79.5</v>
      </c>
      <c r="H24" s="26">
        <v>3.0000000000000001E-3</v>
      </c>
      <c r="I24" s="26">
        <v>0.72</v>
      </c>
      <c r="J24" s="26">
        <v>0.09</v>
      </c>
      <c r="K24" s="26">
        <v>0</v>
      </c>
      <c r="L24" s="26">
        <v>3.6</v>
      </c>
      <c r="M24" s="26">
        <v>5.4</v>
      </c>
      <c r="N24" s="26">
        <v>2.7</v>
      </c>
      <c r="O24" s="26">
        <v>0.3</v>
      </c>
    </row>
    <row r="25" spans="1:15" ht="63" x14ac:dyDescent="0.25">
      <c r="A25" s="62" t="s">
        <v>26</v>
      </c>
      <c r="B25" s="42" t="s">
        <v>54</v>
      </c>
      <c r="C25" s="25">
        <v>100</v>
      </c>
      <c r="D25" s="26">
        <v>0.9</v>
      </c>
      <c r="E25" s="26">
        <v>0.2</v>
      </c>
      <c r="F25" s="26">
        <v>8.1</v>
      </c>
      <c r="G25" s="26">
        <v>43</v>
      </c>
      <c r="H25" s="26">
        <v>0.04</v>
      </c>
      <c r="I25" s="26">
        <v>60</v>
      </c>
      <c r="J25" s="26">
        <v>0</v>
      </c>
      <c r="K25" s="26">
        <v>0.2</v>
      </c>
      <c r="L25" s="26">
        <v>34</v>
      </c>
      <c r="M25" s="26">
        <v>13</v>
      </c>
      <c r="N25" s="26">
        <v>23</v>
      </c>
      <c r="O25" s="26">
        <v>0.3</v>
      </c>
    </row>
    <row r="26" spans="1:15" ht="141.75" x14ac:dyDescent="0.25">
      <c r="A26" s="23" t="s">
        <v>55</v>
      </c>
      <c r="B26" s="60" t="s">
        <v>56</v>
      </c>
      <c r="C26" s="25">
        <v>200</v>
      </c>
      <c r="D26" s="26">
        <v>0.3</v>
      </c>
      <c r="E26" s="26">
        <v>0</v>
      </c>
      <c r="F26" s="26">
        <v>20.100000000000001</v>
      </c>
      <c r="G26" s="26">
        <v>81</v>
      </c>
      <c r="H26" s="26">
        <v>0</v>
      </c>
      <c r="I26" s="26">
        <v>0.8</v>
      </c>
      <c r="J26" s="26">
        <v>0</v>
      </c>
      <c r="K26" s="26">
        <v>0</v>
      </c>
      <c r="L26" s="26">
        <v>10</v>
      </c>
      <c r="M26" s="26">
        <v>6</v>
      </c>
      <c r="N26" s="26">
        <v>3</v>
      </c>
      <c r="O26" s="27">
        <v>0.6</v>
      </c>
    </row>
    <row r="27" spans="1:15" ht="16.5" thickBot="1" x14ac:dyDescent="0.3">
      <c r="A27" s="53" t="s">
        <v>57</v>
      </c>
      <c r="B27" s="54"/>
      <c r="C27" s="30">
        <f t="shared" ref="C27:O27" si="3">SUM(C23:C26)</f>
        <v>530</v>
      </c>
      <c r="D27" s="31">
        <f t="shared" si="3"/>
        <v>25.069999999999997</v>
      </c>
      <c r="E27" s="31">
        <f t="shared" si="3"/>
        <v>25.8</v>
      </c>
      <c r="F27" s="31">
        <f t="shared" si="3"/>
        <v>102.16999999999999</v>
      </c>
      <c r="G27" s="31">
        <f t="shared" si="3"/>
        <v>730.16</v>
      </c>
      <c r="H27" s="31">
        <f t="shared" si="3"/>
        <v>0.16300000000000001</v>
      </c>
      <c r="I27" s="31">
        <f t="shared" si="3"/>
        <v>62.05</v>
      </c>
      <c r="J27" s="31">
        <f t="shared" si="3"/>
        <v>0.21</v>
      </c>
      <c r="K27" s="31">
        <f t="shared" si="3"/>
        <v>1.27</v>
      </c>
      <c r="L27" s="31">
        <f t="shared" si="3"/>
        <v>320.93</v>
      </c>
      <c r="M27" s="31">
        <f t="shared" si="3"/>
        <v>435.09999999999997</v>
      </c>
      <c r="N27" s="31">
        <f t="shared" si="3"/>
        <v>71.400000000000006</v>
      </c>
      <c r="O27" s="32">
        <f t="shared" si="3"/>
        <v>2.2000000000000002</v>
      </c>
    </row>
    <row r="28" spans="1:15" ht="17.25" thickTop="1" thickBot="1" x14ac:dyDescent="0.3">
      <c r="A28" s="63" t="s">
        <v>58</v>
      </c>
      <c r="B28" s="64"/>
      <c r="C28" s="65"/>
      <c r="D28" s="66">
        <f t="shared" ref="D28:O28" si="4">D9+D17+D27</f>
        <v>81.55</v>
      </c>
      <c r="E28" s="66">
        <f t="shared" si="4"/>
        <v>84.03</v>
      </c>
      <c r="F28" s="66">
        <f t="shared" si="4"/>
        <v>353.95</v>
      </c>
      <c r="G28" s="66">
        <f t="shared" si="4"/>
        <v>2492.39</v>
      </c>
      <c r="H28" s="66">
        <f t="shared" si="4"/>
        <v>0.752</v>
      </c>
      <c r="I28" s="66">
        <f t="shared" si="4"/>
        <v>112.15</v>
      </c>
      <c r="J28" s="66">
        <f t="shared" si="4"/>
        <v>618.23</v>
      </c>
      <c r="K28" s="66">
        <f t="shared" si="4"/>
        <v>16.86</v>
      </c>
      <c r="L28" s="66">
        <f t="shared" si="4"/>
        <v>1049.54</v>
      </c>
      <c r="M28" s="66">
        <f t="shared" si="4"/>
        <v>1262.0999999999999</v>
      </c>
      <c r="N28" s="66">
        <f t="shared" si="4"/>
        <v>220.64000000000001</v>
      </c>
      <c r="O28" s="66">
        <f t="shared" si="4"/>
        <v>23.4</v>
      </c>
    </row>
    <row r="29" spans="1:15" ht="17.25" thickTop="1" thickBot="1" x14ac:dyDescent="0.3">
      <c r="A29" s="63" t="s">
        <v>59</v>
      </c>
      <c r="B29" s="64"/>
      <c r="C29" s="65"/>
      <c r="D29" s="66">
        <f t="shared" ref="D29:O29" si="5">D9+D17+D21</f>
        <v>67.47999999999999</v>
      </c>
      <c r="E29" s="66">
        <f t="shared" si="5"/>
        <v>68.33</v>
      </c>
      <c r="F29" s="66">
        <f t="shared" si="5"/>
        <v>301.98</v>
      </c>
      <c r="G29" s="66">
        <f t="shared" si="5"/>
        <v>2098.35</v>
      </c>
      <c r="H29" s="66">
        <f t="shared" si="5"/>
        <v>0.69899999999999995</v>
      </c>
      <c r="I29" s="66">
        <f t="shared" si="5"/>
        <v>67.95</v>
      </c>
      <c r="J29" s="66">
        <f t="shared" si="5"/>
        <v>618.05999999999995</v>
      </c>
      <c r="K29" s="66">
        <f t="shared" si="5"/>
        <v>15.74</v>
      </c>
      <c r="L29" s="66">
        <f t="shared" si="5"/>
        <v>981.43000000000006</v>
      </c>
      <c r="M29" s="66">
        <f t="shared" si="5"/>
        <v>1015.3199999999999</v>
      </c>
      <c r="N29" s="66">
        <f t="shared" si="5"/>
        <v>184.06</v>
      </c>
      <c r="O29" s="66">
        <f t="shared" si="5"/>
        <v>23.14</v>
      </c>
    </row>
    <row r="30" spans="1:15" ht="16.5" thickTop="1" x14ac:dyDescent="0.25">
      <c r="A30" s="67" t="s">
        <v>60</v>
      </c>
      <c r="B30" s="68"/>
      <c r="C30" s="69"/>
      <c r="D30" s="70">
        <f t="shared" ref="D30:O30" si="6">D9+D17+D27+D21</f>
        <v>92.55</v>
      </c>
      <c r="E30" s="70">
        <f t="shared" si="6"/>
        <v>94.13</v>
      </c>
      <c r="F30" s="70">
        <f t="shared" si="6"/>
        <v>404.15</v>
      </c>
      <c r="G30" s="70">
        <f t="shared" si="6"/>
        <v>2828.5099999999998</v>
      </c>
      <c r="H30" s="70">
        <f t="shared" si="6"/>
        <v>0.86199999999999999</v>
      </c>
      <c r="I30" s="70">
        <f t="shared" si="6"/>
        <v>130</v>
      </c>
      <c r="J30" s="70">
        <f t="shared" si="6"/>
        <v>618.27</v>
      </c>
      <c r="K30" s="70">
        <f t="shared" si="6"/>
        <v>17.009999999999998</v>
      </c>
      <c r="L30" s="70">
        <f t="shared" si="6"/>
        <v>1302.3599999999999</v>
      </c>
      <c r="M30" s="70">
        <f t="shared" si="6"/>
        <v>1450.4199999999998</v>
      </c>
      <c r="N30" s="70">
        <f t="shared" si="6"/>
        <v>255.46</v>
      </c>
      <c r="O30" s="71">
        <f t="shared" si="6"/>
        <v>25.34</v>
      </c>
    </row>
  </sheetData>
  <mergeCells count="19">
    <mergeCell ref="A22:B22"/>
    <mergeCell ref="A27:B27"/>
    <mergeCell ref="A28:C28"/>
    <mergeCell ref="A29:C29"/>
    <mergeCell ref="A30:B30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2022-05-15T20:25:30Z</dcterms:created>
  <dcterms:modified xsi:type="dcterms:W3CDTF">2022-05-15T20:25:52Z</dcterms:modified>
</cp:coreProperties>
</file>