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O17" i="1"/>
  <c r="N17" i="1"/>
  <c r="M17" i="1"/>
  <c r="L17" i="1"/>
  <c r="K17" i="1"/>
  <c r="J17" i="1"/>
  <c r="I17" i="1"/>
  <c r="H17" i="1"/>
  <c r="G17" i="1"/>
  <c r="F17" i="1"/>
  <c r="E17" i="1"/>
  <c r="D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<sst xmlns="http://schemas.openxmlformats.org/spreadsheetml/2006/main" count="64" uniqueCount="62">
  <si>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</si>
  <si>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</si>
  <si>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</si>
  <si>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</si>
  <si>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</si>
  <si>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</si>
  <si>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</si>
  <si>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</si>
  <si>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</si>
  <si>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</si>
  <si>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</si>
  <si>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</si>
  <si>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</si>
  <si>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</si>
  <si>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</si>
  <si>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</si>
  <si>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</si>
  <si>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</si>
  <si>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</si>
  <si>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</si>
  <si>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</si>
  <si>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164</t>
  </si>
  <si>
    <t>Запеканка из творога с соусом шоколадным</t>
  </si>
  <si>
    <t>200/30</t>
  </si>
  <si>
    <t>501 УРЦП, Пермь 2013</t>
  </si>
  <si>
    <t>Кофейный напиток с молоком</t>
  </si>
  <si>
    <t>112 УРЦП, Пермь 2013</t>
  </si>
  <si>
    <t>Плоды свежие (мандарин)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</si>
  <si>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</si>
  <si>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</si>
  <si>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</si>
  <si>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</si>
  <si>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</si>
  <si>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</si>
  <si>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</si>
  <si>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№10</t>
  </si>
  <si>
    <t>Котлета куриная с сыром, соус сметанный</t>
  </si>
  <si>
    <t>ТТК № 229</t>
  </si>
  <si>
    <t>Каша гречневая рассыпчатая</t>
  </si>
  <si>
    <t>108 УРЦП, Пермь 2013</t>
  </si>
  <si>
    <t>Хлеб пшеничный</t>
  </si>
  <si>
    <t>518 УРЦП, Пермь 2013</t>
  </si>
  <si>
    <t>Сок фруктовый (мультифрукт)</t>
  </si>
  <si>
    <t>ИТОГО В ОБЕД</t>
  </si>
  <si>
    <t>ПОЛДНИК 20-25%</t>
  </si>
  <si>
    <t>ТТК № 13</t>
  </si>
  <si>
    <t>Рагу из индейки</t>
  </si>
  <si>
    <t>50/150</t>
  </si>
  <si>
    <t>10.3.6скур</t>
  </si>
  <si>
    <t xml:space="preserve">Икра баклажанная </t>
  </si>
  <si>
    <t>519 УРЦП, Пермь 2013</t>
  </si>
  <si>
    <t>Напиток из шиповника</t>
  </si>
  <si>
    <t>ИТОГО в ПОЛДНИК 20-25%</t>
  </si>
  <si>
    <t>ПОЛДНИК 15%</t>
  </si>
  <si>
    <t>516 УРЦП, Пермь 2013</t>
  </si>
  <si>
    <t>Кефир</t>
  </si>
  <si>
    <t>543 УРЦП, Пермь 2013</t>
  </si>
  <si>
    <t>Пирожок печеный с картофелем</t>
  </si>
  <si>
    <t>ИТОГО В ПОЛДНИК 15%</t>
  </si>
  <si>
    <t>ВСЕГО ЗА 8-Й ДЕНЬ полдник 20-25%</t>
  </si>
  <si>
    <t>ВСЕГО ЗА 8-Й ДЕНЬ полдник 15%</t>
  </si>
  <si>
    <t>ВСЕГО ЗА 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</si>
</sst>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 wrapText="1"/>
    </xf>
    <xf numFmtId="0" fontId="3" fillId="2" borderId="16" xfId="1" applyFont="1" applyFill="1" applyBorder="1" applyAlignment="1">
      <alignment horizontal="center" vertical="top" wrapText="1"/>
    </xf>
    <xf numFmtId="2" fontId="3" fillId="2" borderId="16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2" fillId="2" borderId="11" xfId="2" applyFont="1" applyFill="1" applyBorder="1" applyAlignment="1">
      <alignment vertical="top" wrapText="1"/>
    </xf>
    <xf numFmtId="0" fontId="3" fillId="2" borderId="11" xfId="2" applyFont="1" applyFill="1" applyBorder="1" applyAlignment="1">
      <alignment vertical="top" wrapText="1"/>
    </xf>
    <xf numFmtId="0" fontId="3" fillId="2" borderId="11" xfId="2" applyFont="1" applyFill="1" applyBorder="1" applyAlignment="1">
      <alignment horizontal="center" vertical="top" wrapText="1"/>
    </xf>
    <xf numFmtId="2" fontId="3" fillId="2" borderId="11" xfId="2" applyNumberFormat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6" fillId="2" borderId="0" xfId="0" applyFont="1" applyFill="1" applyAlignment="1">
      <alignment vertical="center"/>
    </xf>
    <xf numFmtId="0" fontId="9" fillId="2" borderId="11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18" xfId="0" applyNumberFormat="1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20.010000000000002</v>
      </c>
      <c r="E6" s="22">
        <v>21.19</v>
      </c>
      <c r="F6" s="22">
        <v>71.56</v>
      </c>
      <c r="G6" s="22">
        <v>557.04</v>
      </c>
      <c r="H6" s="22">
        <v>0.23</v>
      </c>
      <c r="I6" s="22">
        <v>0.01</v>
      </c>
      <c r="J6" s="22">
        <v>198.95</v>
      </c>
      <c r="K6" s="22">
        <v>0.7</v>
      </c>
      <c r="L6" s="22">
        <v>292.35000000000002</v>
      </c>
      <c r="M6" s="22">
        <v>355.3</v>
      </c>
      <c r="N6" s="22">
        <v>87.5</v>
      </c>
      <c r="O6" s="22">
        <v>0.23</v>
      </c>
    </row>
    <row r="7" spans="1:15" ht="94.5" x14ac:dyDescent="0.25">
      <c r="A7" s="23" t="s">
        <v>24</v>
      </c>
      <c r="B7" s="24" t="s">
        <v>25</v>
      </c>
      <c r="C7" s="25">
        <v>200</v>
      </c>
      <c r="D7" s="26">
        <v>3.2</v>
      </c>
      <c r="E7" s="26">
        <v>2.7</v>
      </c>
      <c r="F7" s="26">
        <v>15.9</v>
      </c>
      <c r="G7" s="26">
        <v>79</v>
      </c>
      <c r="H7" s="26">
        <v>0.04</v>
      </c>
      <c r="I7" s="26">
        <v>1.3</v>
      </c>
      <c r="J7" s="26">
        <v>0.02</v>
      </c>
      <c r="K7" s="26">
        <v>0</v>
      </c>
      <c r="L7" s="26">
        <v>126</v>
      </c>
      <c r="M7" s="26">
        <v>90</v>
      </c>
      <c r="N7" s="26">
        <v>14</v>
      </c>
      <c r="O7" s="26">
        <v>0.1</v>
      </c>
    </row>
    <row r="8" spans="1:15" ht="63" x14ac:dyDescent="0.25">
      <c r="A8" s="23" t="s">
        <v>26</v>
      </c>
      <c r="B8" s="24" t="s">
        <v>27</v>
      </c>
      <c r="C8" s="25">
        <v>120</v>
      </c>
      <c r="D8" s="27">
        <v>0.96</v>
      </c>
      <c r="E8" s="27">
        <v>0.24</v>
      </c>
      <c r="F8" s="27">
        <v>9</v>
      </c>
      <c r="G8" s="27">
        <v>45.6</v>
      </c>
      <c r="H8" s="27">
        <v>7.1999999999999995E-2</v>
      </c>
      <c r="I8" s="27">
        <v>45.6</v>
      </c>
      <c r="J8" s="27">
        <v>0</v>
      </c>
      <c r="K8" s="27">
        <v>0.24</v>
      </c>
      <c r="L8" s="27">
        <v>42</v>
      </c>
      <c r="M8" s="27">
        <v>13.2</v>
      </c>
      <c r="N8" s="27">
        <v>20.399999999999999</v>
      </c>
      <c r="O8" s="28">
        <v>0.12</v>
      </c>
    </row>
    <row r="9" spans="1:15" ht="16.5" thickBot="1" x14ac:dyDescent="0.3">
      <c r="A9" s="29" t="s">
        <v>28</v>
      </c>
      <c r="B9" s="30"/>
      <c r="C9" s="31">
        <v>550</v>
      </c>
      <c r="D9" s="32">
        <f t="shared" ref="D9:O9" si="0">SUM(D6:D8)</f>
        <v>24.17</v>
      </c>
      <c r="E9" s="32">
        <f t="shared" si="0"/>
        <v>24.13</v>
      </c>
      <c r="F9" s="32">
        <f t="shared" si="0"/>
        <v>96.460000000000008</v>
      </c>
      <c r="G9" s="33">
        <f t="shared" si="0"/>
        <v>681.64</v>
      </c>
      <c r="H9" s="32">
        <f t="shared" si="0"/>
        <v>0.34200000000000003</v>
      </c>
      <c r="I9" s="32">
        <f t="shared" si="0"/>
        <v>46.910000000000004</v>
      </c>
      <c r="J9" s="32">
        <f t="shared" si="0"/>
        <v>198.97</v>
      </c>
      <c r="K9" s="32">
        <f t="shared" si="0"/>
        <v>0.94</v>
      </c>
      <c r="L9" s="32">
        <f t="shared" si="0"/>
        <v>460.35</v>
      </c>
      <c r="M9" s="32">
        <f t="shared" si="0"/>
        <v>458.5</v>
      </c>
      <c r="N9" s="32">
        <f t="shared" si="0"/>
        <v>121.9</v>
      </c>
      <c r="O9" s="32">
        <f t="shared" si="0"/>
        <v>0.45</v>
      </c>
    </row>
    <row r="10" spans="1:15" ht="16.5" thickTop="1" x14ac:dyDescent="0.25">
      <c r="A10" s="14" t="s">
        <v>29</v>
      </c>
      <c r="B10" s="15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31.5" x14ac:dyDescent="0.25">
      <c r="A11" s="19" t="s">
        <v>30</v>
      </c>
      <c r="B11" s="37" t="s">
        <v>31</v>
      </c>
      <c r="C11" s="21">
        <v>100</v>
      </c>
      <c r="D11" s="22">
        <v>0.8</v>
      </c>
      <c r="E11" s="22">
        <v>0.1</v>
      </c>
      <c r="F11" s="22">
        <v>1.6</v>
      </c>
      <c r="G11" s="22">
        <v>13</v>
      </c>
      <c r="H11" s="22">
        <v>3.3000000000000002E-2</v>
      </c>
      <c r="I11" s="22">
        <v>5</v>
      </c>
      <c r="J11" s="22">
        <v>0</v>
      </c>
      <c r="K11" s="22">
        <v>0</v>
      </c>
      <c r="L11" s="22">
        <v>23</v>
      </c>
      <c r="M11" s="22">
        <v>24</v>
      </c>
      <c r="N11" s="22">
        <v>14</v>
      </c>
      <c r="O11" s="22">
        <v>0.6</v>
      </c>
    </row>
    <row r="12" spans="1:15" ht="78.75" x14ac:dyDescent="0.25">
      <c r="A12" s="38" t="s">
        <v>32</v>
      </c>
      <c r="B12" s="39" t="s">
        <v>33</v>
      </c>
      <c r="C12" s="40" t="s">
        <v>34</v>
      </c>
      <c r="D12" s="41">
        <v>11.3</v>
      </c>
      <c r="E12" s="41">
        <v>16</v>
      </c>
      <c r="F12" s="41">
        <v>21.82</v>
      </c>
      <c r="G12" s="41">
        <v>289.64999999999998</v>
      </c>
      <c r="H12" s="41">
        <v>0.17</v>
      </c>
      <c r="I12" s="41">
        <v>10.06</v>
      </c>
      <c r="J12" s="41">
        <v>119.32</v>
      </c>
      <c r="K12" s="41">
        <v>1.1100000000000001</v>
      </c>
      <c r="L12" s="41">
        <v>180.29</v>
      </c>
      <c r="M12" s="41">
        <v>128.27000000000001</v>
      </c>
      <c r="N12" s="41">
        <v>7.6</v>
      </c>
      <c r="O12" s="42">
        <v>0.24</v>
      </c>
    </row>
    <row r="13" spans="1:15" ht="110.25" x14ac:dyDescent="0.25">
      <c r="A13" s="43" t="s">
        <v>35</v>
      </c>
      <c r="B13" s="44" t="s">
        <v>36</v>
      </c>
      <c r="C13" s="45">
        <v>120</v>
      </c>
      <c r="D13" s="46">
        <v>6.7</v>
      </c>
      <c r="E13" s="46">
        <v>12.9</v>
      </c>
      <c r="F13" s="46">
        <v>19.5</v>
      </c>
      <c r="G13" s="46">
        <v>219.8</v>
      </c>
      <c r="H13" s="46">
        <v>0.1065</v>
      </c>
      <c r="I13" s="46">
        <v>15.477</v>
      </c>
      <c r="J13" s="46">
        <v>7.2250999999999996E-2</v>
      </c>
      <c r="K13" s="46">
        <v>0.60899999999999999</v>
      </c>
      <c r="L13" s="46">
        <v>257.33</v>
      </c>
      <c r="M13" s="46">
        <v>115.58</v>
      </c>
      <c r="N13" s="46">
        <v>16.329999999999998</v>
      </c>
      <c r="O13" s="47">
        <v>0.05</v>
      </c>
    </row>
    <row r="14" spans="1:15" ht="78.75" x14ac:dyDescent="0.25">
      <c r="A14" s="48" t="s">
        <v>37</v>
      </c>
      <c r="B14" s="39" t="s">
        <v>38</v>
      </c>
      <c r="C14" s="25">
        <v>180</v>
      </c>
      <c r="D14" s="26">
        <v>8.01</v>
      </c>
      <c r="E14" s="26">
        <v>4.41</v>
      </c>
      <c r="F14" s="26">
        <v>47.3</v>
      </c>
      <c r="G14" s="26">
        <v>261.2</v>
      </c>
      <c r="H14" s="26">
        <v>7.0000000000000007E-2</v>
      </c>
      <c r="I14" s="26">
        <v>0</v>
      </c>
      <c r="J14" s="26">
        <v>220</v>
      </c>
      <c r="K14" s="26">
        <v>0.86</v>
      </c>
      <c r="L14" s="26">
        <v>84.34</v>
      </c>
      <c r="M14" s="26">
        <v>213.54</v>
      </c>
      <c r="N14" s="26">
        <v>9.7200000000000006</v>
      </c>
      <c r="O14" s="26">
        <v>0.1</v>
      </c>
    </row>
    <row r="15" spans="1:15" ht="51" x14ac:dyDescent="0.25">
      <c r="A15" s="23" t="s">
        <v>39</v>
      </c>
      <c r="B15" s="24" t="s">
        <v>40</v>
      </c>
      <c r="C15" s="25">
        <v>55</v>
      </c>
      <c r="D15" s="26">
        <v>4.18</v>
      </c>
      <c r="E15" s="26">
        <v>0.44</v>
      </c>
      <c r="F15" s="26">
        <v>27.06</v>
      </c>
      <c r="G15" s="26">
        <v>129.25</v>
      </c>
      <c r="H15" s="26">
        <v>6.0500000000000005E-2</v>
      </c>
      <c r="I15" s="26">
        <v>0</v>
      </c>
      <c r="J15" s="26">
        <v>0</v>
      </c>
      <c r="K15" s="26">
        <v>0.60499999999999998</v>
      </c>
      <c r="L15" s="26">
        <v>11</v>
      </c>
      <c r="M15" s="26">
        <v>35.75</v>
      </c>
      <c r="N15" s="26">
        <v>7.7</v>
      </c>
      <c r="O15" s="26">
        <v>0.60499999999999998</v>
      </c>
    </row>
    <row r="16" spans="1:15" ht="78.75" x14ac:dyDescent="0.25">
      <c r="A16" s="23" t="s">
        <v>41</v>
      </c>
      <c r="B16" s="24" t="s">
        <v>42</v>
      </c>
      <c r="C16" s="25">
        <v>200</v>
      </c>
      <c r="D16" s="26">
        <v>1.4</v>
      </c>
      <c r="E16" s="26">
        <v>0</v>
      </c>
      <c r="F16" s="26">
        <v>17.8</v>
      </c>
      <c r="G16" s="26">
        <v>136.80000000000001</v>
      </c>
      <c r="H16" s="26">
        <v>0.09</v>
      </c>
      <c r="I16" s="26">
        <v>7.0000000000000007E-2</v>
      </c>
      <c r="J16" s="26">
        <v>2E-3</v>
      </c>
      <c r="K16" s="26">
        <v>0.98</v>
      </c>
      <c r="L16" s="26">
        <v>119.8</v>
      </c>
      <c r="M16" s="26">
        <v>153.30000000000001</v>
      </c>
      <c r="N16" s="26">
        <v>0.28000000000000003</v>
      </c>
      <c r="O16" s="49">
        <v>0.31</v>
      </c>
    </row>
    <row r="17" spans="1:15" ht="16.5" thickBot="1" x14ac:dyDescent="0.3">
      <c r="A17" s="50" t="s">
        <v>43</v>
      </c>
      <c r="B17" s="51"/>
      <c r="C17" s="52">
        <v>900</v>
      </c>
      <c r="D17" s="53">
        <f t="shared" ref="D17:O17" si="1">SUM(D11:D16)</f>
        <v>32.39</v>
      </c>
      <c r="E17" s="53">
        <f t="shared" si="1"/>
        <v>33.849999999999994</v>
      </c>
      <c r="F17" s="53">
        <f t="shared" si="1"/>
        <v>135.08000000000001</v>
      </c>
      <c r="G17" s="53">
        <f t="shared" si="1"/>
        <v>1049.7</v>
      </c>
      <c r="H17" s="53">
        <f t="shared" si="1"/>
        <v>0.53</v>
      </c>
      <c r="I17" s="53">
        <f t="shared" si="1"/>
        <v>30.606999999999999</v>
      </c>
      <c r="J17" s="53">
        <f t="shared" si="1"/>
        <v>339.394251</v>
      </c>
      <c r="K17" s="53">
        <f t="shared" si="1"/>
        <v>4.1639999999999997</v>
      </c>
      <c r="L17" s="53">
        <f t="shared" si="1"/>
        <v>675.76</v>
      </c>
      <c r="M17" s="53">
        <f t="shared" si="1"/>
        <v>670.44</v>
      </c>
      <c r="N17" s="53">
        <f t="shared" si="1"/>
        <v>55.63</v>
      </c>
      <c r="O17" s="53">
        <f t="shared" si="1"/>
        <v>1.905</v>
      </c>
    </row>
    <row r="18" spans="1:15" ht="16.5" thickTop="1" x14ac:dyDescent="0.25">
      <c r="A18" s="54" t="s">
        <v>44</v>
      </c>
      <c r="B18" s="5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ht="47.25" x14ac:dyDescent="0.25">
      <c r="A19" s="59" t="s">
        <v>45</v>
      </c>
      <c r="B19" s="60" t="s">
        <v>46</v>
      </c>
      <c r="C19" s="61" t="s">
        <v>47</v>
      </c>
      <c r="D19" s="62">
        <v>22.2</v>
      </c>
      <c r="E19" s="62">
        <v>20.010000000000002</v>
      </c>
      <c r="F19" s="62">
        <v>60.2</v>
      </c>
      <c r="G19" s="62">
        <v>509.69</v>
      </c>
      <c r="H19" s="26">
        <v>0.14000000000000001</v>
      </c>
      <c r="I19" s="26">
        <v>11.89</v>
      </c>
      <c r="J19" s="26">
        <v>183.33</v>
      </c>
      <c r="K19" s="26">
        <v>3.54</v>
      </c>
      <c r="L19" s="26">
        <v>150.08000000000001</v>
      </c>
      <c r="M19" s="26">
        <v>130.63999999999999</v>
      </c>
      <c r="N19" s="26">
        <v>19.809999999999999</v>
      </c>
      <c r="O19" s="26">
        <v>0.18</v>
      </c>
    </row>
    <row r="20" spans="1:15" ht="47.25" x14ac:dyDescent="0.25">
      <c r="A20" s="63" t="s">
        <v>48</v>
      </c>
      <c r="B20" s="20" t="s">
        <v>49</v>
      </c>
      <c r="C20" s="21">
        <v>100</v>
      </c>
      <c r="D20" s="22">
        <v>1.7</v>
      </c>
      <c r="E20" s="22">
        <v>13.3</v>
      </c>
      <c r="F20" s="22">
        <v>5.0999999999999996</v>
      </c>
      <c r="G20" s="22">
        <v>148</v>
      </c>
      <c r="H20" s="22">
        <v>0.04</v>
      </c>
      <c r="I20" s="22">
        <v>7</v>
      </c>
      <c r="J20" s="22">
        <v>0</v>
      </c>
      <c r="K20" s="22">
        <v>0</v>
      </c>
      <c r="L20" s="22">
        <v>43</v>
      </c>
      <c r="M20" s="22">
        <v>31</v>
      </c>
      <c r="N20" s="22">
        <v>15</v>
      </c>
      <c r="O20" s="22">
        <v>0.7</v>
      </c>
    </row>
    <row r="21" spans="1:15" ht="51" x14ac:dyDescent="0.25">
      <c r="A21" s="23" t="s">
        <v>39</v>
      </c>
      <c r="B21" s="24" t="s">
        <v>40</v>
      </c>
      <c r="C21" s="25">
        <v>20</v>
      </c>
      <c r="D21" s="26">
        <v>1.52</v>
      </c>
      <c r="E21" s="26">
        <v>0.16</v>
      </c>
      <c r="F21" s="26">
        <v>9.84</v>
      </c>
      <c r="G21" s="26">
        <v>47</v>
      </c>
      <c r="H21" s="26">
        <v>2.2000000000000002E-2</v>
      </c>
      <c r="I21" s="26">
        <v>0</v>
      </c>
      <c r="J21" s="26">
        <v>0</v>
      </c>
      <c r="K21" s="26">
        <v>0.22</v>
      </c>
      <c r="L21" s="26">
        <v>4</v>
      </c>
      <c r="M21" s="26">
        <v>13</v>
      </c>
      <c r="N21" s="26">
        <v>2.8</v>
      </c>
      <c r="O21" s="26">
        <v>0.22</v>
      </c>
    </row>
    <row r="22" spans="1:15" ht="63" x14ac:dyDescent="0.25">
      <c r="A22" s="23" t="s">
        <v>50</v>
      </c>
      <c r="B22" s="24" t="s">
        <v>51</v>
      </c>
      <c r="C22" s="25">
        <v>200</v>
      </c>
      <c r="D22" s="26">
        <v>0.7</v>
      </c>
      <c r="E22" s="26">
        <v>0.3</v>
      </c>
      <c r="F22" s="26">
        <v>22.8</v>
      </c>
      <c r="G22" s="26">
        <v>97</v>
      </c>
      <c r="H22" s="27">
        <v>0.01</v>
      </c>
      <c r="I22" s="27">
        <v>70</v>
      </c>
      <c r="J22" s="27">
        <v>0</v>
      </c>
      <c r="K22" s="27">
        <v>0</v>
      </c>
      <c r="L22" s="27">
        <v>12</v>
      </c>
      <c r="M22" s="27">
        <v>3</v>
      </c>
      <c r="N22" s="27">
        <v>3</v>
      </c>
      <c r="O22" s="28">
        <v>1.5</v>
      </c>
    </row>
    <row r="23" spans="1:15" ht="16.5" thickBot="1" x14ac:dyDescent="0.3">
      <c r="A23" s="64" t="s">
        <v>52</v>
      </c>
      <c r="B23" s="65"/>
      <c r="C23" s="31">
        <v>520</v>
      </c>
      <c r="D23" s="32">
        <f t="shared" ref="D23:O23" si="2">SUM(D19:D22)</f>
        <v>26.119999999999997</v>
      </c>
      <c r="E23" s="32">
        <f t="shared" si="2"/>
        <v>33.769999999999996</v>
      </c>
      <c r="F23" s="32">
        <f t="shared" si="2"/>
        <v>97.94</v>
      </c>
      <c r="G23" s="32">
        <f t="shared" si="2"/>
        <v>801.69</v>
      </c>
      <c r="H23" s="32">
        <f t="shared" si="2"/>
        <v>0.21200000000000002</v>
      </c>
      <c r="I23" s="32">
        <f t="shared" si="2"/>
        <v>88.89</v>
      </c>
      <c r="J23" s="32">
        <f t="shared" si="2"/>
        <v>183.33</v>
      </c>
      <c r="K23" s="32">
        <f t="shared" si="2"/>
        <v>3.7600000000000002</v>
      </c>
      <c r="L23" s="32">
        <f t="shared" si="2"/>
        <v>209.08</v>
      </c>
      <c r="M23" s="32">
        <f t="shared" si="2"/>
        <v>177.64</v>
      </c>
      <c r="N23" s="32">
        <f t="shared" si="2"/>
        <v>40.61</v>
      </c>
      <c r="O23" s="32">
        <f t="shared" si="2"/>
        <v>2.5999999999999996</v>
      </c>
    </row>
    <row r="24" spans="1:15" ht="16.5" thickTop="1" x14ac:dyDescent="0.25">
      <c r="A24" s="14" t="s">
        <v>53</v>
      </c>
      <c r="B24" s="15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51" x14ac:dyDescent="0.25">
      <c r="A25" s="23" t="s">
        <v>54</v>
      </c>
      <c r="B25" s="24" t="s">
        <v>55</v>
      </c>
      <c r="C25" s="25">
        <v>200</v>
      </c>
      <c r="D25" s="26">
        <v>5.8</v>
      </c>
      <c r="E25" s="26">
        <v>5</v>
      </c>
      <c r="F25" s="26">
        <v>8</v>
      </c>
      <c r="G25" s="26">
        <v>100</v>
      </c>
      <c r="H25" s="26">
        <v>0.08</v>
      </c>
      <c r="I25" s="26">
        <v>1.4</v>
      </c>
      <c r="J25" s="26">
        <v>0.04</v>
      </c>
      <c r="K25" s="26">
        <v>0</v>
      </c>
      <c r="L25" s="26">
        <v>240</v>
      </c>
      <c r="M25" s="26">
        <v>180</v>
      </c>
      <c r="N25" s="26">
        <v>28</v>
      </c>
      <c r="O25" s="49">
        <v>0.2</v>
      </c>
    </row>
    <row r="26" spans="1:15" ht="51" x14ac:dyDescent="0.25">
      <c r="A26" s="66" t="s">
        <v>56</v>
      </c>
      <c r="B26" s="67" t="s">
        <v>57</v>
      </c>
      <c r="C26" s="68">
        <v>75</v>
      </c>
      <c r="D26" s="69">
        <v>6.12</v>
      </c>
      <c r="E26" s="69">
        <v>5.0999999999999996</v>
      </c>
      <c r="F26" s="69">
        <v>43.6</v>
      </c>
      <c r="G26" s="69">
        <v>245.1</v>
      </c>
      <c r="H26" s="69">
        <v>7.0000000000000007E-2</v>
      </c>
      <c r="I26" s="69">
        <v>2.855</v>
      </c>
      <c r="J26" s="69">
        <v>0</v>
      </c>
      <c r="K26" s="69">
        <v>0.46500000000000002</v>
      </c>
      <c r="L26" s="69">
        <v>8.6199999999999992</v>
      </c>
      <c r="M26" s="69">
        <v>37.35</v>
      </c>
      <c r="N26" s="69">
        <v>14.1</v>
      </c>
      <c r="O26" s="70">
        <v>0.56000000000000005</v>
      </c>
    </row>
    <row r="27" spans="1:15" ht="16.5" thickBot="1" x14ac:dyDescent="0.3">
      <c r="A27" s="64" t="s">
        <v>58</v>
      </c>
      <c r="B27" s="65"/>
      <c r="C27" s="31"/>
      <c r="D27" s="32">
        <f t="shared" ref="D27:O27" si="3">SUM(D25:D26)</f>
        <v>11.92</v>
      </c>
      <c r="E27" s="32">
        <f t="shared" si="3"/>
        <v>10.1</v>
      </c>
      <c r="F27" s="32">
        <f t="shared" si="3"/>
        <v>51.6</v>
      </c>
      <c r="G27" s="32">
        <f t="shared" si="3"/>
        <v>345.1</v>
      </c>
      <c r="H27" s="32">
        <f t="shared" si="3"/>
        <v>0.15000000000000002</v>
      </c>
      <c r="I27" s="32">
        <f t="shared" si="3"/>
        <v>4.2549999999999999</v>
      </c>
      <c r="J27" s="32">
        <f t="shared" si="3"/>
        <v>0.04</v>
      </c>
      <c r="K27" s="32">
        <f t="shared" si="3"/>
        <v>0.46500000000000002</v>
      </c>
      <c r="L27" s="32">
        <f t="shared" si="3"/>
        <v>248.62</v>
      </c>
      <c r="M27" s="32">
        <f t="shared" si="3"/>
        <v>217.35</v>
      </c>
      <c r="N27" s="32">
        <f t="shared" si="3"/>
        <v>42.1</v>
      </c>
      <c r="O27" s="32">
        <f t="shared" si="3"/>
        <v>0.76</v>
      </c>
    </row>
    <row r="28" spans="1:15" ht="17.25" thickTop="1" thickBot="1" x14ac:dyDescent="0.3">
      <c r="A28" s="71" t="s">
        <v>59</v>
      </c>
      <c r="B28" s="72"/>
      <c r="C28" s="73"/>
      <c r="D28" s="74">
        <f t="shared" ref="D28:O28" si="4">D9+D17+D23</f>
        <v>82.68</v>
      </c>
      <c r="E28" s="74">
        <f t="shared" si="4"/>
        <v>91.749999999999986</v>
      </c>
      <c r="F28" s="74">
        <f t="shared" si="4"/>
        <v>329.48</v>
      </c>
      <c r="G28" s="74">
        <f t="shared" si="4"/>
        <v>2533.0300000000002</v>
      </c>
      <c r="H28" s="74">
        <f t="shared" si="4"/>
        <v>1.0840000000000001</v>
      </c>
      <c r="I28" s="74">
        <f t="shared" si="4"/>
        <v>166.40699999999998</v>
      </c>
      <c r="J28" s="74">
        <f t="shared" si="4"/>
        <v>721.69425100000001</v>
      </c>
      <c r="K28" s="74">
        <f t="shared" si="4"/>
        <v>8.863999999999999</v>
      </c>
      <c r="L28" s="74">
        <f t="shared" si="4"/>
        <v>1345.19</v>
      </c>
      <c r="M28" s="74">
        <f t="shared" si="4"/>
        <v>1306.58</v>
      </c>
      <c r="N28" s="74">
        <f t="shared" si="4"/>
        <v>218.14</v>
      </c>
      <c r="O28" s="74">
        <f t="shared" si="4"/>
        <v>4.9550000000000001</v>
      </c>
    </row>
    <row r="29" spans="1:15" ht="17.25" thickTop="1" thickBot="1" x14ac:dyDescent="0.3">
      <c r="A29" s="71" t="s">
        <v>60</v>
      </c>
      <c r="B29" s="72"/>
      <c r="C29" s="73"/>
      <c r="D29" s="74">
        <f t="shared" ref="D29:O29" si="5">D9+D17+D27</f>
        <v>68.48</v>
      </c>
      <c r="E29" s="74">
        <f t="shared" si="5"/>
        <v>68.079999999999984</v>
      </c>
      <c r="F29" s="74">
        <f t="shared" si="5"/>
        <v>283.14000000000004</v>
      </c>
      <c r="G29" s="74">
        <f t="shared" si="5"/>
        <v>2076.44</v>
      </c>
      <c r="H29" s="74">
        <f t="shared" si="5"/>
        <v>1.0220000000000002</v>
      </c>
      <c r="I29" s="74">
        <f t="shared" si="5"/>
        <v>81.771999999999991</v>
      </c>
      <c r="J29" s="74">
        <f t="shared" si="5"/>
        <v>538.40425099999993</v>
      </c>
      <c r="K29" s="74">
        <f t="shared" si="5"/>
        <v>5.5689999999999991</v>
      </c>
      <c r="L29" s="74">
        <f t="shared" si="5"/>
        <v>1384.73</v>
      </c>
      <c r="M29" s="74">
        <f t="shared" si="5"/>
        <v>1346.29</v>
      </c>
      <c r="N29" s="74">
        <f t="shared" si="5"/>
        <v>219.63</v>
      </c>
      <c r="O29" s="74">
        <f t="shared" si="5"/>
        <v>3.1150000000000002</v>
      </c>
    </row>
    <row r="30" spans="1:15" ht="17.25" thickTop="1" thickBot="1" x14ac:dyDescent="0.3">
      <c r="A30" s="75" t="s">
        <v>61</v>
      </c>
      <c r="B30" s="76"/>
      <c r="C30" s="77"/>
      <c r="D30" s="74">
        <f t="shared" ref="D30:O30" si="6">D9+D17+D23+D27</f>
        <v>94.600000000000009</v>
      </c>
      <c r="E30" s="74">
        <f t="shared" si="6"/>
        <v>101.84999999999998</v>
      </c>
      <c r="F30" s="74">
        <f t="shared" si="6"/>
        <v>381.08000000000004</v>
      </c>
      <c r="G30" s="74">
        <f t="shared" si="6"/>
        <v>2878.13</v>
      </c>
      <c r="H30" s="74">
        <f t="shared" si="6"/>
        <v>1.234</v>
      </c>
      <c r="I30" s="74">
        <f t="shared" si="6"/>
        <v>170.66199999999998</v>
      </c>
      <c r="J30" s="74">
        <f t="shared" si="6"/>
        <v>721.73425099999997</v>
      </c>
      <c r="K30" s="74">
        <f t="shared" si="6"/>
        <v>9.3289999999999988</v>
      </c>
      <c r="L30" s="74">
        <f t="shared" si="6"/>
        <v>1593.81</v>
      </c>
      <c r="M30" s="74">
        <f t="shared" si="6"/>
        <v>1523.9299999999998</v>
      </c>
      <c r="N30" s="74">
        <f t="shared" si="6"/>
        <v>260.24</v>
      </c>
      <c r="O30" s="78">
        <f t="shared" si="6"/>
        <v>5.7149999999999999</v>
      </c>
    </row>
    <row r="31" spans="1:15" ht="15.75" thickTop="1" x14ac:dyDescent="0.25"/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2022-03-20T18:56:21Z</dcterms:created>
  <dcterms:modified xsi:type="dcterms:W3CDTF">2022-03-20T18:56:41Z</dcterms:modified>
</cp:coreProperties>
</file>