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<sst xmlns="http://schemas.openxmlformats.org/spreadsheetml/2006/main" count="62" uniqueCount="61">
  <si>
    <t xml:space="preserve"> 12-18</t>
  </si>
  <si>
    <t>Меню: 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</si>
  <si>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</si>
  <si>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</si>
  <si>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</si>
  <si>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</si>
  <si>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</si>
  <si>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</si>
  <si>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</si>
  <si>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</si>
  <si>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</si>
  <si>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</si>
  <si>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</si>
  <si>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</si>
  <si>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</si>
  <si>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</si>
  <si>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</si>
  <si>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</si>
  <si>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</si>
  <si>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</si>
  <si>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</si>
  <si>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226</t>
  </si>
  <si>
    <t>Пудинг рисовый со сгущенным молоком</t>
  </si>
  <si>
    <t>220/30</t>
  </si>
  <si>
    <t>112 УРЦП, Пермь 2013</t>
  </si>
  <si>
    <t>Плоды свежие (банан)</t>
  </si>
  <si>
    <t>496 УРЦП, Пермь 2013</t>
  </si>
  <si>
    <t>Какао с молоком</t>
  </si>
  <si>
    <t>ИТОГО В ЗАВТРАК</t>
  </si>
  <si>
    <t>ОБЕД</t>
  </si>
  <si>
    <t>56 УРЦП, Пермь 2013</t>
  </si>
  <si>
    <t>Салат из свеклы с сыром и чесноком</t>
  </si>
  <si>
    <t>ТТК № 227</t>
  </si>
  <si>
    <t>Щи из свежей капусты  (без картофеля)</t>
  </si>
  <si>
    <t>ТТК № 228</t>
  </si>
  <si>
    <t>Картофельная запеканка с мясом</t>
  </si>
  <si>
    <t>108 УРЦП, Пермь 2013</t>
  </si>
  <si>
    <t>Хлеб пшеничный</t>
  </si>
  <si>
    <t>512 УРЦП, Пермь 2013</t>
  </si>
  <si>
    <t>Компот из плодов или ягод сушеных (изюм)</t>
  </si>
  <si>
    <t>Плоды свежие (яблоко)</t>
  </si>
  <si>
    <t>ИТОГО В ОБЕД</t>
  </si>
  <si>
    <t>ПОЛДНИК 20-25%</t>
  </si>
  <si>
    <t>ТТК №8</t>
  </si>
  <si>
    <t>Шницель мясной с соусом сметанным</t>
  </si>
  <si>
    <t>ТТК № 207</t>
  </si>
  <si>
    <t>Картофель отварной с луком</t>
  </si>
  <si>
    <t>109 УРЦП, Пермь 2013</t>
  </si>
  <si>
    <t>Хлеб ржаной</t>
  </si>
  <si>
    <t>518 УРЦП, Пермь 2013</t>
  </si>
  <si>
    <t>Сок фруктовый (яблоко)</t>
  </si>
  <si>
    <t>ИТОГО в ПОЛДНИК 20-25%</t>
  </si>
  <si>
    <t>ПОЛДНИК 15%</t>
  </si>
  <si>
    <t>пром.произ-во 4.1.50Скур</t>
  </si>
  <si>
    <t>Продукт кисломолоч.сладкий "Снежок"</t>
  </si>
  <si>
    <t>53 СРКМВКИ, Мурманск 1988.</t>
  </si>
  <si>
    <t>Рожок песочный с маком</t>
  </si>
  <si>
    <t>ИТОГО В ПОЛДНИК 15%</t>
  </si>
  <si>
    <t>ВСЕГО ЗА 7-Й ДЕНЬ полдник 20-25%</t>
  </si>
  <si>
    <t>ВСЕГО ЗА 7-Й ДЕНЬ полдник 15%</t>
  </si>
  <si>
    <t>ВСЕГО ЗА 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</si>
</sst>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2" borderId="14" xfId="1" applyFont="1" applyFill="1" applyBorder="1" applyAlignment="1">
      <alignment horizontal="center" vertical="top" wrapText="1"/>
    </xf>
    <xf numFmtId="2" fontId="3" fillId="2" borderId="14" xfId="1" applyNumberFormat="1" applyFont="1" applyFill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2" fillId="2" borderId="17" xfId="1" applyFont="1" applyFill="1" applyBorder="1" applyAlignment="1">
      <alignment vertical="top" wrapText="1"/>
    </xf>
    <xf numFmtId="0" fontId="3" fillId="2" borderId="18" xfId="1" applyFont="1" applyFill="1" applyBorder="1" applyAlignment="1">
      <alignment vertical="top" wrapText="1"/>
    </xf>
    <xf numFmtId="0" fontId="3" fillId="2" borderId="18" xfId="1" applyFont="1" applyFill="1" applyBorder="1" applyAlignment="1">
      <alignment horizontal="center" vertical="top" wrapText="1"/>
    </xf>
    <xf numFmtId="2" fontId="3" fillId="2" borderId="18" xfId="1" applyNumberFormat="1" applyFont="1" applyFill="1" applyBorder="1" applyAlignment="1">
      <alignment horizontal="center" vertical="top" wrapText="1"/>
    </xf>
    <xf numFmtId="2" fontId="3" fillId="2" borderId="19" xfId="1" applyNumberFormat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2" fontId="3" fillId="2" borderId="19" xfId="1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vertical="top" wrapText="1"/>
    </xf>
    <xf numFmtId="2" fontId="6" fillId="2" borderId="18" xfId="1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vertical="top" wrapText="1"/>
    </xf>
    <xf numFmtId="0" fontId="3" fillId="2" borderId="24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2" fontId="3" fillId="2" borderId="26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top" wrapText="1"/>
    </xf>
    <xf numFmtId="0" fontId="4" fillId="2" borderId="32" xfId="1" applyFont="1" applyFill="1" applyBorder="1" applyAlignment="1">
      <alignment horizontal="center" vertical="top" wrapText="1"/>
    </xf>
    <xf numFmtId="0" fontId="3" fillId="2" borderId="30" xfId="1" applyFont="1" applyFill="1" applyBorder="1" applyAlignment="1">
      <alignment horizontal="center" vertical="top" wrapText="1"/>
    </xf>
    <xf numFmtId="2" fontId="4" fillId="2" borderId="33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18.850000000000001</v>
      </c>
      <c r="E6" s="22">
        <v>21.78</v>
      </c>
      <c r="F6" s="22">
        <v>57.66</v>
      </c>
      <c r="G6" s="22">
        <v>502.14</v>
      </c>
      <c r="H6" s="22">
        <v>0.31</v>
      </c>
      <c r="I6" s="22">
        <v>0.04</v>
      </c>
      <c r="J6" s="22">
        <v>150</v>
      </c>
      <c r="K6" s="22">
        <v>0.5</v>
      </c>
      <c r="L6" s="22">
        <v>87.97</v>
      </c>
      <c r="M6" s="22">
        <v>148.46</v>
      </c>
      <c r="N6" s="22">
        <v>13.5</v>
      </c>
      <c r="O6" s="22">
        <v>0.97</v>
      </c>
    </row>
    <row r="7" spans="1:15" ht="51" x14ac:dyDescent="0.25">
      <c r="A7" s="23" t="s">
        <v>24</v>
      </c>
      <c r="B7" s="24" t="s">
        <v>25</v>
      </c>
      <c r="C7" s="25">
        <v>100</v>
      </c>
      <c r="D7" s="26">
        <v>1.5</v>
      </c>
      <c r="E7" s="26">
        <v>0.5</v>
      </c>
      <c r="F7" s="26">
        <v>21</v>
      </c>
      <c r="G7" s="26">
        <v>96</v>
      </c>
      <c r="H7" s="26">
        <v>0.04</v>
      </c>
      <c r="I7" s="26">
        <v>10</v>
      </c>
      <c r="J7" s="26">
        <v>0</v>
      </c>
      <c r="K7" s="26">
        <v>0.4</v>
      </c>
      <c r="L7" s="26">
        <v>8</v>
      </c>
      <c r="M7" s="26">
        <v>42</v>
      </c>
      <c r="N7" s="26">
        <v>28</v>
      </c>
      <c r="O7" s="27">
        <v>0.6</v>
      </c>
    </row>
    <row r="8" spans="1:15" ht="60" x14ac:dyDescent="0.25">
      <c r="A8" s="28" t="s">
        <v>26</v>
      </c>
      <c r="B8" s="29" t="s">
        <v>27</v>
      </c>
      <c r="C8" s="30">
        <v>200</v>
      </c>
      <c r="D8" s="31">
        <v>3.6</v>
      </c>
      <c r="E8" s="31">
        <v>3.3</v>
      </c>
      <c r="F8" s="31">
        <v>25</v>
      </c>
      <c r="G8" s="31">
        <v>144</v>
      </c>
      <c r="H8" s="31">
        <v>0.04</v>
      </c>
      <c r="I8" s="31">
        <v>1.3</v>
      </c>
      <c r="J8" s="31">
        <v>0.02</v>
      </c>
      <c r="K8" s="31">
        <v>0</v>
      </c>
      <c r="L8" s="31">
        <v>124</v>
      </c>
      <c r="M8" s="31">
        <v>110</v>
      </c>
      <c r="N8" s="31">
        <v>27</v>
      </c>
      <c r="O8" s="32">
        <v>0.8</v>
      </c>
    </row>
    <row r="9" spans="1:15" ht="16.5" thickBot="1" x14ac:dyDescent="0.3">
      <c r="A9" s="33" t="s">
        <v>28</v>
      </c>
      <c r="B9" s="34"/>
      <c r="C9" s="35">
        <v>550</v>
      </c>
      <c r="D9" s="36">
        <f t="shared" ref="D9:O9" si="0">SUM(D6:D8)</f>
        <v>23.950000000000003</v>
      </c>
      <c r="E9" s="36">
        <f t="shared" si="0"/>
        <v>25.580000000000002</v>
      </c>
      <c r="F9" s="36">
        <f t="shared" si="0"/>
        <v>103.66</v>
      </c>
      <c r="G9" s="36">
        <f t="shared" si="0"/>
        <v>742.14</v>
      </c>
      <c r="H9" s="36">
        <f t="shared" si="0"/>
        <v>0.38999999999999996</v>
      </c>
      <c r="I9" s="36">
        <f t="shared" si="0"/>
        <v>11.34</v>
      </c>
      <c r="J9" s="36">
        <f t="shared" si="0"/>
        <v>150.02000000000001</v>
      </c>
      <c r="K9" s="36">
        <f t="shared" si="0"/>
        <v>0.9</v>
      </c>
      <c r="L9" s="36">
        <f t="shared" si="0"/>
        <v>219.97</v>
      </c>
      <c r="M9" s="36">
        <f t="shared" si="0"/>
        <v>300.46000000000004</v>
      </c>
      <c r="N9" s="36">
        <f t="shared" si="0"/>
        <v>68.5</v>
      </c>
      <c r="O9" s="36">
        <f t="shared" si="0"/>
        <v>2.37</v>
      </c>
    </row>
    <row r="10" spans="1:15" ht="16.5" thickTop="1" x14ac:dyDescent="0.25">
      <c r="A10" s="14" t="s">
        <v>29</v>
      </c>
      <c r="B10" s="15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5" ht="110.25" x14ac:dyDescent="0.25">
      <c r="A11" s="23" t="s">
        <v>30</v>
      </c>
      <c r="B11" s="24" t="s">
        <v>31</v>
      </c>
      <c r="C11" s="25">
        <v>100</v>
      </c>
      <c r="D11" s="26">
        <v>4.9000000000000004</v>
      </c>
      <c r="E11" s="26">
        <v>9.3000000000000007</v>
      </c>
      <c r="F11" s="26">
        <v>7.4</v>
      </c>
      <c r="G11" s="26">
        <v>133</v>
      </c>
      <c r="H11" s="26">
        <v>2.3999999999999997E-2</v>
      </c>
      <c r="I11" s="26">
        <v>10.1</v>
      </c>
      <c r="J11" s="26">
        <v>1.6E-2</v>
      </c>
      <c r="K11" s="26">
        <v>2.2999999999999998</v>
      </c>
      <c r="L11" s="26">
        <v>165</v>
      </c>
      <c r="M11" s="26">
        <v>142</v>
      </c>
      <c r="N11" s="26">
        <v>24</v>
      </c>
      <c r="O11" s="26">
        <v>1.4</v>
      </c>
    </row>
    <row r="12" spans="1:15" ht="94.5" x14ac:dyDescent="0.25">
      <c r="A12" s="23" t="s">
        <v>32</v>
      </c>
      <c r="B12" s="24" t="s">
        <v>33</v>
      </c>
      <c r="C12" s="25">
        <v>250</v>
      </c>
      <c r="D12" s="26">
        <v>1.6</v>
      </c>
      <c r="E12" s="26">
        <v>4.8</v>
      </c>
      <c r="F12" s="26">
        <v>6.2249999999999996</v>
      </c>
      <c r="G12" s="26">
        <v>77</v>
      </c>
      <c r="H12" s="26">
        <v>3.5000000000000003E-2</v>
      </c>
      <c r="I12" s="26">
        <v>18.375</v>
      </c>
      <c r="J12" s="26">
        <v>115</v>
      </c>
      <c r="K12" s="26">
        <v>2.1850000000000001</v>
      </c>
      <c r="L12" s="26">
        <v>40.25</v>
      </c>
      <c r="M12" s="26">
        <v>58.07</v>
      </c>
      <c r="N12" s="26">
        <v>17.5</v>
      </c>
      <c r="O12" s="27">
        <v>0.09</v>
      </c>
    </row>
    <row r="13" spans="1:15" ht="78.75" x14ac:dyDescent="0.25">
      <c r="A13" s="40" t="s">
        <v>34</v>
      </c>
      <c r="B13" s="41" t="s">
        <v>35</v>
      </c>
      <c r="C13" s="21">
        <v>200</v>
      </c>
      <c r="D13" s="22">
        <v>24.6</v>
      </c>
      <c r="E13" s="22">
        <v>21.18</v>
      </c>
      <c r="F13" s="22">
        <v>77.73</v>
      </c>
      <c r="G13" s="22">
        <v>600.28</v>
      </c>
      <c r="H13" s="22">
        <v>0.31</v>
      </c>
      <c r="I13" s="22">
        <v>5.33</v>
      </c>
      <c r="J13" s="22">
        <v>0</v>
      </c>
      <c r="K13" s="22">
        <v>0</v>
      </c>
      <c r="L13" s="22">
        <v>260.49</v>
      </c>
      <c r="M13" s="22">
        <v>30.61</v>
      </c>
      <c r="N13" s="22">
        <v>4.67</v>
      </c>
      <c r="O13" s="22">
        <v>0.09</v>
      </c>
    </row>
    <row r="14" spans="1:15" ht="51" x14ac:dyDescent="0.25">
      <c r="A14" s="23" t="s">
        <v>36</v>
      </c>
      <c r="B14" s="24" t="s">
        <v>37</v>
      </c>
      <c r="C14" s="25">
        <v>30</v>
      </c>
      <c r="D14" s="26">
        <v>2.2799999999999998</v>
      </c>
      <c r="E14" s="26">
        <v>0.24</v>
      </c>
      <c r="F14" s="26">
        <v>14.76</v>
      </c>
      <c r="G14" s="26">
        <v>70.5</v>
      </c>
      <c r="H14" s="26">
        <v>3.3000000000000002E-2</v>
      </c>
      <c r="I14" s="26">
        <v>0</v>
      </c>
      <c r="J14" s="26">
        <v>0</v>
      </c>
      <c r="K14" s="26">
        <v>0.33</v>
      </c>
      <c r="L14" s="26">
        <v>6</v>
      </c>
      <c r="M14" s="26">
        <v>19.5</v>
      </c>
      <c r="N14" s="26">
        <v>4.2</v>
      </c>
      <c r="O14" s="26">
        <v>0.33</v>
      </c>
    </row>
    <row r="15" spans="1:15" ht="126" x14ac:dyDescent="0.25">
      <c r="A15" s="23" t="s">
        <v>38</v>
      </c>
      <c r="B15" s="42" t="s">
        <v>39</v>
      </c>
      <c r="C15" s="25">
        <v>200</v>
      </c>
      <c r="D15" s="26">
        <v>0.3</v>
      </c>
      <c r="E15" s="26">
        <v>0</v>
      </c>
      <c r="F15" s="26">
        <v>20.100000000000001</v>
      </c>
      <c r="G15" s="26">
        <v>81</v>
      </c>
      <c r="H15" s="26">
        <v>0</v>
      </c>
      <c r="I15" s="26">
        <v>0.8</v>
      </c>
      <c r="J15" s="26">
        <v>0</v>
      </c>
      <c r="K15" s="26">
        <v>0</v>
      </c>
      <c r="L15" s="26">
        <v>10</v>
      </c>
      <c r="M15" s="26">
        <v>6</v>
      </c>
      <c r="N15" s="26">
        <v>3</v>
      </c>
      <c r="O15" s="27">
        <v>0.6</v>
      </c>
    </row>
    <row r="16" spans="1:15" ht="51" x14ac:dyDescent="0.25">
      <c r="A16" s="43" t="s">
        <v>24</v>
      </c>
      <c r="B16" s="44" t="s">
        <v>40</v>
      </c>
      <c r="C16" s="45">
        <v>100</v>
      </c>
      <c r="D16" s="46">
        <v>0.4</v>
      </c>
      <c r="E16" s="46">
        <v>0.4</v>
      </c>
      <c r="F16" s="46">
        <v>9.8000000000000007</v>
      </c>
      <c r="G16" s="46">
        <v>47</v>
      </c>
      <c r="H16" s="46">
        <v>0.03</v>
      </c>
      <c r="I16" s="46">
        <v>10</v>
      </c>
      <c r="J16" s="46">
        <v>0</v>
      </c>
      <c r="K16" s="46">
        <v>0.2</v>
      </c>
      <c r="L16" s="46">
        <v>16</v>
      </c>
      <c r="M16" s="46">
        <v>11</v>
      </c>
      <c r="N16" s="46">
        <v>9</v>
      </c>
      <c r="O16" s="47">
        <v>2.2000000000000002</v>
      </c>
    </row>
    <row r="17" spans="1:15" ht="16.5" thickBot="1" x14ac:dyDescent="0.3">
      <c r="A17" s="33" t="s">
        <v>41</v>
      </c>
      <c r="B17" s="34"/>
      <c r="C17" s="35">
        <f>SUM(C11:C16)</f>
        <v>880</v>
      </c>
      <c r="D17" s="36">
        <f t="shared" ref="D17:O17" si="1">SUM(D11:D16)</f>
        <v>34.08</v>
      </c>
      <c r="E17" s="36">
        <f t="shared" si="1"/>
        <v>35.92</v>
      </c>
      <c r="F17" s="36">
        <f t="shared" si="1"/>
        <v>136.01500000000001</v>
      </c>
      <c r="G17" s="36">
        <f t="shared" si="1"/>
        <v>1008.78</v>
      </c>
      <c r="H17" s="36">
        <f t="shared" si="1"/>
        <v>0.43200000000000005</v>
      </c>
      <c r="I17" s="36">
        <f t="shared" si="1"/>
        <v>44.604999999999997</v>
      </c>
      <c r="J17" s="36">
        <f t="shared" si="1"/>
        <v>115.01600000000001</v>
      </c>
      <c r="K17" s="36">
        <f t="shared" si="1"/>
        <v>5.0149999999999997</v>
      </c>
      <c r="L17" s="36">
        <f t="shared" si="1"/>
        <v>497.74</v>
      </c>
      <c r="M17" s="36">
        <f t="shared" si="1"/>
        <v>267.18</v>
      </c>
      <c r="N17" s="36">
        <f t="shared" si="1"/>
        <v>62.370000000000005</v>
      </c>
      <c r="O17" s="36">
        <f t="shared" si="1"/>
        <v>4.7100000000000009</v>
      </c>
    </row>
    <row r="18" spans="1:15" ht="16.5" thickTop="1" x14ac:dyDescent="0.25">
      <c r="A18" s="48" t="s">
        <v>42</v>
      </c>
      <c r="B18" s="49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10.25" x14ac:dyDescent="0.25">
      <c r="A19" s="53" t="s">
        <v>43</v>
      </c>
      <c r="B19" s="54" t="s">
        <v>44</v>
      </c>
      <c r="C19" s="55">
        <v>105</v>
      </c>
      <c r="D19" s="56">
        <v>11.22</v>
      </c>
      <c r="E19" s="56">
        <v>8.4</v>
      </c>
      <c r="F19" s="56">
        <v>11.91</v>
      </c>
      <c r="G19" s="56">
        <v>164</v>
      </c>
      <c r="H19" s="56">
        <v>5.7599999999999998E-2</v>
      </c>
      <c r="I19" s="56">
        <v>2.1000000000000001E-2</v>
      </c>
      <c r="J19" s="56">
        <v>2.691E-2</v>
      </c>
      <c r="K19" s="56">
        <v>0.44550000000000001</v>
      </c>
      <c r="L19" s="56">
        <v>148.33000000000001</v>
      </c>
      <c r="M19" s="56">
        <v>126.32250000000001</v>
      </c>
      <c r="N19" s="56">
        <v>17.13</v>
      </c>
      <c r="O19" s="57">
        <v>0.06</v>
      </c>
    </row>
    <row r="20" spans="1:15" ht="78.75" x14ac:dyDescent="0.25">
      <c r="A20" s="43" t="s">
        <v>45</v>
      </c>
      <c r="B20" s="58" t="s">
        <v>46</v>
      </c>
      <c r="C20" s="45">
        <v>190</v>
      </c>
      <c r="D20" s="46">
        <v>4.3</v>
      </c>
      <c r="E20" s="46">
        <v>11.79</v>
      </c>
      <c r="F20" s="46">
        <v>62.84</v>
      </c>
      <c r="G20" s="46">
        <v>279.72000000000003</v>
      </c>
      <c r="H20" s="46">
        <v>0.19</v>
      </c>
      <c r="I20" s="46">
        <v>1.54</v>
      </c>
      <c r="J20" s="46">
        <v>77</v>
      </c>
      <c r="K20" s="46">
        <v>0.21</v>
      </c>
      <c r="L20" s="59">
        <v>49.87</v>
      </c>
      <c r="M20" s="59">
        <v>24.22</v>
      </c>
      <c r="N20" s="46">
        <v>40.61</v>
      </c>
      <c r="O20" s="47">
        <v>5.44</v>
      </c>
    </row>
    <row r="21" spans="1:15" ht="60" x14ac:dyDescent="0.25">
      <c r="A21" s="60" t="s">
        <v>47</v>
      </c>
      <c r="B21" s="24" t="s">
        <v>48</v>
      </c>
      <c r="C21" s="25">
        <v>80</v>
      </c>
      <c r="D21" s="26">
        <v>5.28</v>
      </c>
      <c r="E21" s="26">
        <v>0.96</v>
      </c>
      <c r="F21" s="26">
        <v>26.72</v>
      </c>
      <c r="G21" s="26">
        <v>139.19999999999999</v>
      </c>
      <c r="H21" s="26">
        <v>0.14399999999999999</v>
      </c>
      <c r="I21" s="26">
        <v>0</v>
      </c>
      <c r="J21" s="26">
        <v>0</v>
      </c>
      <c r="K21" s="26">
        <v>1.1200000000000001</v>
      </c>
      <c r="L21" s="26">
        <v>28</v>
      </c>
      <c r="M21" s="26">
        <v>126.4</v>
      </c>
      <c r="N21" s="26">
        <v>37.6</v>
      </c>
      <c r="O21" s="26">
        <v>3.12</v>
      </c>
    </row>
    <row r="22" spans="1:15" ht="63" x14ac:dyDescent="0.25">
      <c r="A22" s="23" t="s">
        <v>49</v>
      </c>
      <c r="B22" s="24" t="s">
        <v>50</v>
      </c>
      <c r="C22" s="25">
        <v>200</v>
      </c>
      <c r="D22" s="26">
        <v>1</v>
      </c>
      <c r="E22" s="26">
        <v>0.2</v>
      </c>
      <c r="F22" s="26">
        <v>0.4</v>
      </c>
      <c r="G22" s="26">
        <v>92</v>
      </c>
      <c r="H22" s="26">
        <v>0.02</v>
      </c>
      <c r="I22" s="26">
        <v>4</v>
      </c>
      <c r="J22" s="26">
        <v>0</v>
      </c>
      <c r="K22" s="26">
        <v>0</v>
      </c>
      <c r="L22" s="26">
        <v>14</v>
      </c>
      <c r="M22" s="26">
        <v>0</v>
      </c>
      <c r="N22" s="26">
        <v>0</v>
      </c>
      <c r="O22" s="26">
        <v>2.8</v>
      </c>
    </row>
    <row r="23" spans="1:15" ht="16.5" thickBot="1" x14ac:dyDescent="0.3">
      <c r="A23" s="61" t="s">
        <v>51</v>
      </c>
      <c r="B23" s="62"/>
      <c r="C23" s="35">
        <f>SUM(C19:C22)</f>
        <v>575</v>
      </c>
      <c r="D23" s="36">
        <f t="shared" ref="D23:O23" si="2">SUM(D19:D22)</f>
        <v>21.8</v>
      </c>
      <c r="E23" s="36">
        <f t="shared" si="2"/>
        <v>21.349999999999998</v>
      </c>
      <c r="F23" s="36">
        <f t="shared" si="2"/>
        <v>101.87</v>
      </c>
      <c r="G23" s="36">
        <f t="shared" si="2"/>
        <v>674.92000000000007</v>
      </c>
      <c r="H23" s="36">
        <f t="shared" si="2"/>
        <v>0.41159999999999997</v>
      </c>
      <c r="I23" s="36">
        <f t="shared" si="2"/>
        <v>5.5609999999999999</v>
      </c>
      <c r="J23" s="36">
        <f t="shared" si="2"/>
        <v>77.026910000000001</v>
      </c>
      <c r="K23" s="36">
        <f t="shared" si="2"/>
        <v>1.7755000000000001</v>
      </c>
      <c r="L23" s="36">
        <f t="shared" si="2"/>
        <v>240.20000000000002</v>
      </c>
      <c r="M23" s="36">
        <f t="shared" si="2"/>
        <v>276.9425</v>
      </c>
      <c r="N23" s="36">
        <f t="shared" si="2"/>
        <v>95.34</v>
      </c>
      <c r="O23" s="36">
        <f t="shared" si="2"/>
        <v>11.420000000000002</v>
      </c>
    </row>
    <row r="24" spans="1:15" ht="16.5" thickTop="1" x14ac:dyDescent="0.25">
      <c r="A24" s="63" t="s">
        <v>52</v>
      </c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94.5" x14ac:dyDescent="0.25">
      <c r="A25" s="68" t="s">
        <v>53</v>
      </c>
      <c r="B25" s="69" t="s">
        <v>54</v>
      </c>
      <c r="C25" s="25">
        <v>200</v>
      </c>
      <c r="D25" s="26">
        <v>6</v>
      </c>
      <c r="E25" s="26">
        <v>5</v>
      </c>
      <c r="F25" s="26">
        <v>22</v>
      </c>
      <c r="G25" s="26">
        <v>161.6</v>
      </c>
      <c r="H25" s="26">
        <v>0.06</v>
      </c>
      <c r="I25" s="26">
        <v>1.2</v>
      </c>
      <c r="J25" s="26">
        <v>0.04</v>
      </c>
      <c r="K25" s="26">
        <v>0</v>
      </c>
      <c r="L25" s="26">
        <v>238</v>
      </c>
      <c r="M25" s="26">
        <v>182</v>
      </c>
      <c r="N25" s="26">
        <v>28</v>
      </c>
      <c r="O25" s="70">
        <v>0.2</v>
      </c>
    </row>
    <row r="26" spans="1:15" ht="63.75" x14ac:dyDescent="0.25">
      <c r="A26" s="40" t="s">
        <v>55</v>
      </c>
      <c r="B26" s="71" t="s">
        <v>56</v>
      </c>
      <c r="C26" s="21">
        <v>75</v>
      </c>
      <c r="D26" s="22">
        <v>5</v>
      </c>
      <c r="E26" s="22">
        <v>8.75</v>
      </c>
      <c r="F26" s="22">
        <v>38.380000000000003</v>
      </c>
      <c r="G26" s="22">
        <v>342.63</v>
      </c>
      <c r="H26" s="22">
        <v>0.1</v>
      </c>
      <c r="I26" s="22">
        <v>0</v>
      </c>
      <c r="J26" s="22">
        <v>0.09</v>
      </c>
      <c r="K26" s="22">
        <v>1.46</v>
      </c>
      <c r="L26" s="22">
        <v>18.75</v>
      </c>
      <c r="M26" s="22">
        <v>84.59</v>
      </c>
      <c r="N26" s="22">
        <v>12.5</v>
      </c>
      <c r="O26" s="72">
        <v>1.0900000000000001</v>
      </c>
    </row>
    <row r="27" spans="1:15" ht="16.5" thickBot="1" x14ac:dyDescent="0.3">
      <c r="A27" s="61" t="s">
        <v>57</v>
      </c>
      <c r="B27" s="62"/>
      <c r="C27" s="35"/>
      <c r="D27" s="36">
        <f t="shared" ref="D27:O27" si="3">SUM(D25:D26)</f>
        <v>11</v>
      </c>
      <c r="E27" s="36">
        <f t="shared" si="3"/>
        <v>13.75</v>
      </c>
      <c r="F27" s="36">
        <f t="shared" si="3"/>
        <v>60.38</v>
      </c>
      <c r="G27" s="36">
        <f t="shared" si="3"/>
        <v>504.23</v>
      </c>
      <c r="H27" s="36">
        <f t="shared" si="3"/>
        <v>0.16</v>
      </c>
      <c r="I27" s="36">
        <f t="shared" si="3"/>
        <v>1.2</v>
      </c>
      <c r="J27" s="36">
        <f t="shared" si="3"/>
        <v>0.13</v>
      </c>
      <c r="K27" s="36">
        <f t="shared" si="3"/>
        <v>1.46</v>
      </c>
      <c r="L27" s="36">
        <f t="shared" si="3"/>
        <v>256.75</v>
      </c>
      <c r="M27" s="36">
        <f t="shared" si="3"/>
        <v>266.59000000000003</v>
      </c>
      <c r="N27" s="36">
        <f t="shared" si="3"/>
        <v>40.5</v>
      </c>
      <c r="O27" s="36">
        <f t="shared" si="3"/>
        <v>1.29</v>
      </c>
    </row>
    <row r="28" spans="1:15" ht="17.25" thickTop="1" thickBot="1" x14ac:dyDescent="0.3">
      <c r="A28" s="73" t="s">
        <v>58</v>
      </c>
      <c r="B28" s="74"/>
      <c r="C28" s="75"/>
      <c r="D28" s="76">
        <f>D9+D17+D23</f>
        <v>79.83</v>
      </c>
      <c r="E28" s="76">
        <f t="shared" ref="E28:O28" si="4">E9+E17+E23</f>
        <v>82.85</v>
      </c>
      <c r="F28" s="76">
        <f t="shared" si="4"/>
        <v>341.54500000000002</v>
      </c>
      <c r="G28" s="76">
        <f t="shared" si="4"/>
        <v>2425.84</v>
      </c>
      <c r="H28" s="76">
        <f t="shared" si="4"/>
        <v>1.2336</v>
      </c>
      <c r="I28" s="76">
        <f t="shared" si="4"/>
        <v>61.505999999999993</v>
      </c>
      <c r="J28" s="76">
        <f t="shared" si="4"/>
        <v>342.06290999999999</v>
      </c>
      <c r="K28" s="76">
        <f t="shared" si="4"/>
        <v>7.6905000000000001</v>
      </c>
      <c r="L28" s="76">
        <f t="shared" si="4"/>
        <v>957.91000000000008</v>
      </c>
      <c r="M28" s="76">
        <f t="shared" si="4"/>
        <v>844.5825000000001</v>
      </c>
      <c r="N28" s="76">
        <f t="shared" si="4"/>
        <v>226.21</v>
      </c>
      <c r="O28" s="76">
        <f t="shared" si="4"/>
        <v>18.500000000000004</v>
      </c>
    </row>
    <row r="29" spans="1:15" ht="17.25" thickTop="1" thickBot="1" x14ac:dyDescent="0.3">
      <c r="A29" s="73" t="s">
        <v>59</v>
      </c>
      <c r="B29" s="74"/>
      <c r="C29" s="75"/>
      <c r="D29" s="76">
        <f>D9+D17+D27</f>
        <v>69.03</v>
      </c>
      <c r="E29" s="76">
        <f t="shared" ref="E29:O29" si="5">E9+E17+E27</f>
        <v>75.25</v>
      </c>
      <c r="F29" s="76">
        <f t="shared" si="5"/>
        <v>300.05500000000001</v>
      </c>
      <c r="G29" s="76">
        <f t="shared" si="5"/>
        <v>2255.15</v>
      </c>
      <c r="H29" s="76">
        <f t="shared" si="5"/>
        <v>0.9820000000000001</v>
      </c>
      <c r="I29" s="76">
        <f t="shared" si="5"/>
        <v>57.144999999999996</v>
      </c>
      <c r="J29" s="76">
        <f t="shared" si="5"/>
        <v>265.166</v>
      </c>
      <c r="K29" s="76">
        <f t="shared" si="5"/>
        <v>7.375</v>
      </c>
      <c r="L29" s="76">
        <f t="shared" si="5"/>
        <v>974.46</v>
      </c>
      <c r="M29" s="76">
        <f t="shared" si="5"/>
        <v>834.23000000000013</v>
      </c>
      <c r="N29" s="76">
        <f t="shared" si="5"/>
        <v>171.37</v>
      </c>
      <c r="O29" s="76">
        <f t="shared" si="5"/>
        <v>8.370000000000001</v>
      </c>
    </row>
    <row r="30" spans="1:15" ht="17.25" thickTop="1" thickBot="1" x14ac:dyDescent="0.3">
      <c r="A30" s="77" t="s">
        <v>60</v>
      </c>
      <c r="B30" s="78"/>
      <c r="C30" s="79"/>
      <c r="D30" s="76">
        <f t="shared" ref="D30:O30" si="6">D9+D17+D23+D27</f>
        <v>90.83</v>
      </c>
      <c r="E30" s="76">
        <f t="shared" si="6"/>
        <v>96.6</v>
      </c>
      <c r="F30" s="76">
        <f t="shared" si="6"/>
        <v>401.92500000000001</v>
      </c>
      <c r="G30" s="76">
        <f>G9+G17+G23+G27</f>
        <v>2930.07</v>
      </c>
      <c r="H30" s="76">
        <f t="shared" si="6"/>
        <v>1.3935999999999999</v>
      </c>
      <c r="I30" s="76">
        <f t="shared" si="6"/>
        <v>62.705999999999996</v>
      </c>
      <c r="J30" s="76">
        <f t="shared" si="6"/>
        <v>342.19290999999998</v>
      </c>
      <c r="K30" s="76">
        <f t="shared" si="6"/>
        <v>9.150500000000001</v>
      </c>
      <c r="L30" s="76">
        <f t="shared" si="6"/>
        <v>1214.6600000000001</v>
      </c>
      <c r="M30" s="76">
        <f t="shared" si="6"/>
        <v>1111.1725000000001</v>
      </c>
      <c r="N30" s="76">
        <f t="shared" si="6"/>
        <v>266.71000000000004</v>
      </c>
      <c r="O30" s="80">
        <f t="shared" si="6"/>
        <v>19.790000000000003</v>
      </c>
    </row>
    <row r="31" spans="1:15" ht="15.75" thickTop="1" x14ac:dyDescent="0.25"/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2022-03-20T18:55:48Z</dcterms:created>
  <dcterms:modified xsi:type="dcterms:W3CDTF">2022-03-20T18:56:05Z</dcterms:modified>
</cp:coreProperties>
</file>