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J30" i="1"/>
  <c r="H30" i="1"/>
  <c r="F30" i="1"/>
  <c r="D30" i="1"/>
  <c r="O29" i="1"/>
  <c r="N29" i="1"/>
  <c r="M29" i="1"/>
  <c r="L29" i="1"/>
  <c r="L32" i="1" s="1"/>
  <c r="K29" i="1"/>
  <c r="J29" i="1"/>
  <c r="J32" i="1" s="1"/>
  <c r="I29" i="1"/>
  <c r="H29" i="1"/>
  <c r="H32" i="1" s="1"/>
  <c r="G29" i="1"/>
  <c r="F29" i="1"/>
  <c r="F32" i="1" s="1"/>
  <c r="E29" i="1"/>
  <c r="D29" i="1"/>
  <c r="D32" i="1" s="1"/>
  <c r="O25" i="1"/>
  <c r="N25" i="1"/>
  <c r="M25" i="1"/>
  <c r="K25" i="1"/>
  <c r="J25" i="1"/>
  <c r="I25" i="1"/>
  <c r="H25" i="1"/>
  <c r="G25" i="1"/>
  <c r="F25" i="1"/>
  <c r="E25" i="1"/>
  <c r="D25" i="1"/>
  <c r="C25" i="1"/>
  <c r="O18" i="1"/>
  <c r="N18" i="1"/>
  <c r="N32" i="1" s="1"/>
  <c r="M18" i="1"/>
  <c r="K18" i="1"/>
  <c r="J18" i="1"/>
  <c r="I18" i="1"/>
  <c r="H18" i="1"/>
  <c r="G18" i="1"/>
  <c r="F18" i="1"/>
  <c r="E18" i="1"/>
  <c r="D18" i="1"/>
  <c r="O10" i="1"/>
  <c r="O32" i="1" s="1"/>
  <c r="N10" i="1"/>
  <c r="M10" i="1"/>
  <c r="M32" i="1" s="1"/>
  <c r="L10" i="1"/>
  <c r="K10" i="1"/>
  <c r="K32" i="1" s="1"/>
  <c r="J10" i="1"/>
  <c r="I10" i="1"/>
  <c r="I32" i="1" s="1"/>
  <c r="H10" i="1"/>
  <c r="G10" i="1"/>
  <c r="G32" i="1" s="1"/>
  <c r="F10" i="1"/>
  <c r="E10" i="1"/>
  <c r="E32" i="1" s="1"/>
  <c r="D10" i="1"/>
  <c r="N30" i="1" l="1"/>
  <c r="D31" i="1"/>
  <c r="F31" i="1"/>
  <c r="H31" i="1"/>
  <c r="J31" i="1"/>
  <c r="L31" i="1"/>
  <c r="N31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<sst xmlns="http://schemas.openxmlformats.org/spreadsheetml/2006/main" count="65" uniqueCount="61">
  <si>
    <t xml:space="preserve"> 12-18</t>
  </si>
  <si>
    <t>Меню: 3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</si>
  <si>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</si>
  <si>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</si>
  <si>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</si>
  <si>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</si>
  <si>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</si>
  <si>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</si>
  <si>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</si>
  <si>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</si>
  <si>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</si>
  <si>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</si>
  <si>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</si>
  <si>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</si>
  <si>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</si>
  <si>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</si>
  <si>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</si>
  <si>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</si>
  <si>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</si>
  <si>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</si>
  <si>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</si>
  <si>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</si>
  <si>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</si>
  <si>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</si>
  <si>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112 УРЦП, Пермь 2013</t>
  </si>
  <si>
    <t>Плоды свежие (яблоко)</t>
  </si>
  <si>
    <t>ТТК№41</t>
  </si>
  <si>
    <t>Чай с молоком</t>
  </si>
  <si>
    <t>ИТОГО В ЗАВТРАК</t>
  </si>
  <si>
    <t>ОБЕД</t>
  </si>
  <si>
    <t>119 УРЦП, Пермь 2013</t>
  </si>
  <si>
    <t>Икра морковная</t>
  </si>
  <si>
    <t>ТТК № 210</t>
  </si>
  <si>
    <t>Свекольник (без капусты) со сметаной</t>
  </si>
  <si>
    <t>ТТК №13</t>
  </si>
  <si>
    <t>Рагу из индейки</t>
  </si>
  <si>
    <t>50/150</t>
  </si>
  <si>
    <t>108 УРЦП, Пермь 2013</t>
  </si>
  <si>
    <t>Хлеб пшеничный</t>
  </si>
  <si>
    <t>Плоды свежие (киви)</t>
  </si>
  <si>
    <t>512 УРЦП, Пермь 2013</t>
  </si>
  <si>
    <t>Компот из плодов или ягод сушеных (изюм)</t>
  </si>
  <si>
    <t>ИТОГО В ОБЕД</t>
  </si>
  <si>
    <t>ПОЛДНИК 20-25%</t>
  </si>
  <si>
    <t>10.1.1скур</t>
  </si>
  <si>
    <t>Горошек зеленый</t>
  </si>
  <si>
    <t>ТТК №177</t>
  </si>
  <si>
    <t>Оладьи из печени по-кунцевски</t>
  </si>
  <si>
    <t>ТТК № 212</t>
  </si>
  <si>
    <t>Картофель отварной</t>
  </si>
  <si>
    <t>Компот из плодов или ягод сушёных (курага)</t>
  </si>
  <si>
    <t>ИТОГО в ПОЛДНИК 20-25%</t>
  </si>
  <si>
    <t>ПОЛДНИК 15%</t>
  </si>
  <si>
    <t>516 УРЦП, Пермь 2013</t>
  </si>
  <si>
    <t>Простокваша</t>
  </si>
  <si>
    <t>543 УРЦП, Пермь 2013</t>
  </si>
  <si>
    <t>Пирожок печеный с капустой</t>
  </si>
  <si>
    <t>ИТОГО В ПОЛДНИК 15%</t>
  </si>
  <si>
    <t>ВСЕГО ЗА 3-Й ДЕНЬ полдник 20-25%</t>
  </si>
  <si>
    <t>ВСЕГО ЗА 3-Й ДЕНЬ полдник 15%</t>
  </si>
  <si>
    <t>ВСЕГО ЗА 3-Й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</si>
</sst>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1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9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3" fillId="2" borderId="11" xfId="2" applyFont="1" applyFill="1" applyBorder="1" applyAlignment="1">
      <alignment vertical="top" wrapText="1"/>
    </xf>
    <xf numFmtId="0" fontId="8" fillId="2" borderId="11" xfId="2" applyFont="1" applyFill="1" applyBorder="1" applyAlignment="1">
      <alignment horizontal="center" vertical="top" wrapText="1"/>
    </xf>
    <xf numFmtId="2" fontId="8" fillId="2" borderId="11" xfId="2" applyNumberFormat="1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 vertical="top" wrapText="1"/>
    </xf>
    <xf numFmtId="2" fontId="8" fillId="2" borderId="12" xfId="0" applyNumberFormat="1" applyFont="1" applyFill="1" applyBorder="1" applyAlignment="1">
      <alignment horizontal="center" vertical="top" wrapText="1"/>
    </xf>
    <xf numFmtId="2" fontId="8" fillId="2" borderId="13" xfId="0" applyNumberFormat="1" applyFont="1" applyFill="1" applyBorder="1" applyAlignment="1">
      <alignment horizontal="center" vertical="top" wrapText="1"/>
    </xf>
    <xf numFmtId="0" fontId="6" fillId="2" borderId="14" xfId="2" applyFont="1" applyFill="1" applyBorder="1" applyAlignment="1">
      <alignment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2" fillId="2" borderId="12" xfId="2" applyFont="1" applyFill="1" applyBorder="1" applyAlignment="1">
      <alignment vertical="top" wrapText="1"/>
    </xf>
    <xf numFmtId="0" fontId="3" fillId="2" borderId="12" xfId="2" applyFont="1" applyFill="1" applyBorder="1" applyAlignment="1">
      <alignment vertical="top" wrapText="1"/>
    </xf>
    <xf numFmtId="0" fontId="3" fillId="2" borderId="12" xfId="2" applyFont="1" applyFill="1" applyBorder="1" applyAlignment="1">
      <alignment horizontal="center" vertical="top" wrapText="1"/>
    </xf>
    <xf numFmtId="2" fontId="3" fillId="2" borderId="12" xfId="2" applyNumberFormat="1" applyFont="1" applyFill="1" applyBorder="1" applyAlignment="1">
      <alignment horizontal="center" vertical="top" wrapText="1"/>
    </xf>
    <xf numFmtId="2" fontId="3" fillId="2" borderId="15" xfId="0" applyNumberFormat="1" applyFont="1" applyFill="1" applyBorder="1" applyAlignment="1">
      <alignment horizontal="center" vertical="top" wrapText="1"/>
    </xf>
    <xf numFmtId="2" fontId="3" fillId="2" borderId="16" xfId="0" applyNumberFormat="1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2" fontId="5" fillId="2" borderId="20" xfId="1" applyNumberFormat="1" applyFont="1" applyFill="1" applyBorder="1" applyAlignment="1">
      <alignment horizontal="center" vertical="top" wrapText="1"/>
    </xf>
    <xf numFmtId="2" fontId="5" fillId="2" borderId="21" xfId="1" applyNumberFormat="1" applyFont="1" applyFill="1" applyBorder="1" applyAlignment="1">
      <alignment horizontal="center" vertical="top" wrapText="1"/>
    </xf>
    <xf numFmtId="0" fontId="3" fillId="2" borderId="22" xfId="1" applyFont="1" applyFill="1" applyBorder="1" applyAlignment="1">
      <alignment horizontal="center" vertical="top" wrapText="1"/>
    </xf>
    <xf numFmtId="0" fontId="3" fillId="2" borderId="23" xfId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2" fontId="5" fillId="2" borderId="27" xfId="1" applyNumberFormat="1" applyFont="1" applyFill="1" applyBorder="1" applyAlignment="1">
      <alignment horizontal="center" vertical="top" wrapText="1"/>
    </xf>
    <xf numFmtId="0" fontId="5" fillId="2" borderId="28" xfId="1" applyFont="1" applyFill="1" applyBorder="1" applyAlignment="1">
      <alignment horizontal="center" vertical="top" wrapText="1"/>
    </xf>
    <xf numFmtId="0" fontId="5" fillId="2" borderId="29" xfId="1" applyFont="1" applyFill="1" applyBorder="1" applyAlignment="1">
      <alignment horizontal="center" vertical="top" wrapText="1"/>
    </xf>
    <xf numFmtId="0" fontId="3" fillId="2" borderId="27" xfId="1" applyFont="1" applyFill="1" applyBorder="1" applyAlignment="1">
      <alignment horizontal="center" vertical="top" wrapText="1"/>
    </xf>
    <xf numFmtId="2" fontId="5" fillId="2" borderId="30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O32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Top="1" x14ac:dyDescent="0.25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8" t="s">
        <v>6</v>
      </c>
      <c r="H4" s="8" t="s">
        <v>7</v>
      </c>
      <c r="I4" s="8"/>
      <c r="J4" s="8"/>
      <c r="K4" s="8"/>
      <c r="L4" s="8" t="s">
        <v>8</v>
      </c>
      <c r="M4" s="8"/>
      <c r="N4" s="8"/>
      <c r="O4" s="9"/>
    </row>
    <row r="5" spans="1:15" ht="32.25" thickBot="1" x14ac:dyDescent="0.3">
      <c r="A5" s="10"/>
      <c r="B5" s="11"/>
      <c r="C5" s="11"/>
      <c r="D5" s="12" t="s">
        <v>9</v>
      </c>
      <c r="E5" s="12" t="s">
        <v>10</v>
      </c>
      <c r="F5" s="12" t="s">
        <v>11</v>
      </c>
      <c r="G5" s="13"/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4" t="s">
        <v>19</v>
      </c>
    </row>
    <row r="6" spans="1:15" ht="16.5" thickTop="1" x14ac:dyDescent="0.25">
      <c r="A6" s="15" t="s">
        <v>20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78.75" x14ac:dyDescent="0.25">
      <c r="A7" s="20" t="s">
        <v>21</v>
      </c>
      <c r="B7" s="21" t="s">
        <v>22</v>
      </c>
      <c r="C7" s="22" t="s">
        <v>23</v>
      </c>
      <c r="D7" s="23">
        <v>20.350000000000001</v>
      </c>
      <c r="E7" s="23">
        <v>21.73</v>
      </c>
      <c r="F7" s="23">
        <v>71.540000000000006</v>
      </c>
      <c r="G7" s="23">
        <v>561.77</v>
      </c>
      <c r="H7" s="23">
        <v>0.26</v>
      </c>
      <c r="I7" s="23">
        <v>4.5999999999999996</v>
      </c>
      <c r="J7" s="23">
        <v>78</v>
      </c>
      <c r="K7" s="23">
        <v>5.5</v>
      </c>
      <c r="L7" s="23">
        <v>165.53</v>
      </c>
      <c r="M7" s="23">
        <v>128.69</v>
      </c>
      <c r="N7" s="23">
        <v>10.58</v>
      </c>
      <c r="O7" s="23">
        <v>1.23</v>
      </c>
    </row>
    <row r="8" spans="1:15" ht="51" x14ac:dyDescent="0.25">
      <c r="A8" s="20" t="s">
        <v>24</v>
      </c>
      <c r="B8" s="24" t="s">
        <v>25</v>
      </c>
      <c r="C8" s="25">
        <v>100</v>
      </c>
      <c r="D8" s="26">
        <v>0.4</v>
      </c>
      <c r="E8" s="26">
        <v>0.4</v>
      </c>
      <c r="F8" s="26">
        <v>9.8000000000000007</v>
      </c>
      <c r="G8" s="26">
        <v>47</v>
      </c>
      <c r="H8" s="26">
        <v>0.03</v>
      </c>
      <c r="I8" s="26">
        <v>10</v>
      </c>
      <c r="J8" s="26">
        <v>0</v>
      </c>
      <c r="K8" s="26">
        <v>0.2</v>
      </c>
      <c r="L8" s="26">
        <v>16</v>
      </c>
      <c r="M8" s="26">
        <v>11</v>
      </c>
      <c r="N8" s="26">
        <v>9</v>
      </c>
      <c r="O8" s="27">
        <v>2.2000000000000002</v>
      </c>
    </row>
    <row r="9" spans="1:15" ht="47.25" x14ac:dyDescent="0.25">
      <c r="A9" s="28" t="s">
        <v>26</v>
      </c>
      <c r="B9" s="24" t="s">
        <v>27</v>
      </c>
      <c r="C9" s="25">
        <v>200</v>
      </c>
      <c r="D9" s="26">
        <v>2</v>
      </c>
      <c r="E9" s="26">
        <v>1.85</v>
      </c>
      <c r="F9" s="26">
        <v>14.6</v>
      </c>
      <c r="G9" s="26">
        <v>83</v>
      </c>
      <c r="H9" s="26">
        <v>0.04</v>
      </c>
      <c r="I9" s="26">
        <v>0.03</v>
      </c>
      <c r="J9" s="26">
        <v>0.01</v>
      </c>
      <c r="K9" s="26">
        <v>0</v>
      </c>
      <c r="L9" s="26">
        <v>115.82</v>
      </c>
      <c r="M9" s="26">
        <v>93</v>
      </c>
      <c r="N9" s="26">
        <v>15</v>
      </c>
      <c r="O9" s="27">
        <v>0.87</v>
      </c>
    </row>
    <row r="10" spans="1:15" ht="16.5" thickBot="1" x14ac:dyDescent="0.3">
      <c r="A10" s="29" t="s">
        <v>28</v>
      </c>
      <c r="B10" s="30"/>
      <c r="C10" s="31">
        <v>530</v>
      </c>
      <c r="D10" s="32">
        <f t="shared" ref="D10:O10" si="0">SUM(D7:D9)</f>
        <v>22.75</v>
      </c>
      <c r="E10" s="32">
        <f t="shared" si="0"/>
        <v>23.98</v>
      </c>
      <c r="F10" s="32">
        <f t="shared" si="0"/>
        <v>95.94</v>
      </c>
      <c r="G10" s="32">
        <f t="shared" si="0"/>
        <v>691.77</v>
      </c>
      <c r="H10" s="32">
        <f t="shared" si="0"/>
        <v>0.33</v>
      </c>
      <c r="I10" s="32">
        <f t="shared" si="0"/>
        <v>14.629999999999999</v>
      </c>
      <c r="J10" s="32">
        <f t="shared" si="0"/>
        <v>78.010000000000005</v>
      </c>
      <c r="K10" s="32">
        <f t="shared" si="0"/>
        <v>5.7</v>
      </c>
      <c r="L10" s="32">
        <f t="shared" si="0"/>
        <v>297.35000000000002</v>
      </c>
      <c r="M10" s="32">
        <f t="shared" si="0"/>
        <v>232.69</v>
      </c>
      <c r="N10" s="32">
        <f t="shared" si="0"/>
        <v>34.58</v>
      </c>
      <c r="O10" s="33">
        <f t="shared" si="0"/>
        <v>4.3</v>
      </c>
    </row>
    <row r="11" spans="1:15" ht="16.5" thickTop="1" x14ac:dyDescent="0.25">
      <c r="A11" s="15" t="s">
        <v>29</v>
      </c>
      <c r="B11" s="16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51" x14ac:dyDescent="0.25">
      <c r="A12" s="37" t="s">
        <v>30</v>
      </c>
      <c r="B12" s="38" t="s">
        <v>31</v>
      </c>
      <c r="C12" s="39">
        <v>100</v>
      </c>
      <c r="D12" s="40">
        <v>2.4</v>
      </c>
      <c r="E12" s="40">
        <v>7.1</v>
      </c>
      <c r="F12" s="40">
        <v>10.4</v>
      </c>
      <c r="G12" s="40">
        <v>115</v>
      </c>
      <c r="H12" s="40">
        <v>0.03</v>
      </c>
      <c r="I12" s="40">
        <v>7.9</v>
      </c>
      <c r="J12" s="40">
        <v>0</v>
      </c>
      <c r="K12" s="40">
        <v>3.8</v>
      </c>
      <c r="L12" s="40">
        <v>44</v>
      </c>
      <c r="M12" s="40">
        <v>58</v>
      </c>
      <c r="N12" s="40">
        <v>30</v>
      </c>
      <c r="O12" s="40">
        <v>1.7</v>
      </c>
    </row>
    <row r="13" spans="1:15" ht="94.5" x14ac:dyDescent="0.25">
      <c r="A13" s="37" t="s">
        <v>32</v>
      </c>
      <c r="B13" s="38" t="s">
        <v>33</v>
      </c>
      <c r="C13" s="39">
        <v>250</v>
      </c>
      <c r="D13" s="40">
        <v>2.1749999999999998</v>
      </c>
      <c r="E13" s="40">
        <v>4.45</v>
      </c>
      <c r="F13" s="40">
        <v>12.025</v>
      </c>
      <c r="G13" s="40">
        <v>97</v>
      </c>
      <c r="H13" s="40">
        <v>6.5000000000000002E-2</v>
      </c>
      <c r="I13" s="40">
        <v>9.1750000000000007</v>
      </c>
      <c r="J13" s="40">
        <v>92.4</v>
      </c>
      <c r="K13" s="40">
        <v>0.25</v>
      </c>
      <c r="L13" s="40">
        <v>97.64</v>
      </c>
      <c r="M13" s="40">
        <v>92.814999999999998</v>
      </c>
      <c r="N13" s="40">
        <v>20</v>
      </c>
      <c r="O13" s="40">
        <v>9.7000000000000003E-2</v>
      </c>
    </row>
    <row r="14" spans="1:15" ht="47.25" x14ac:dyDescent="0.25">
      <c r="A14" s="41" t="s">
        <v>34</v>
      </c>
      <c r="B14" s="42" t="s">
        <v>35</v>
      </c>
      <c r="C14" s="43" t="s">
        <v>36</v>
      </c>
      <c r="D14" s="44">
        <v>22.2</v>
      </c>
      <c r="E14" s="44">
        <v>20.010000000000002</v>
      </c>
      <c r="F14" s="44">
        <v>60.2</v>
      </c>
      <c r="G14" s="44">
        <v>509.69</v>
      </c>
      <c r="H14" s="40">
        <v>0.14000000000000001</v>
      </c>
      <c r="I14" s="40">
        <v>11.89</v>
      </c>
      <c r="J14" s="40">
        <v>183.33</v>
      </c>
      <c r="K14" s="40">
        <v>3.54</v>
      </c>
      <c r="L14" s="40">
        <v>150.08000000000001</v>
      </c>
      <c r="M14" s="40">
        <v>130.63999999999999</v>
      </c>
      <c r="N14" s="40">
        <v>19.811109999999999</v>
      </c>
      <c r="O14" s="40">
        <v>0.18</v>
      </c>
    </row>
    <row r="15" spans="1:15" ht="51" x14ac:dyDescent="0.25">
      <c r="A15" s="37" t="s">
        <v>37</v>
      </c>
      <c r="B15" s="38" t="s">
        <v>38</v>
      </c>
      <c r="C15" s="39">
        <v>60</v>
      </c>
      <c r="D15" s="40">
        <v>4.5599999999999996</v>
      </c>
      <c r="E15" s="40">
        <v>0.48</v>
      </c>
      <c r="F15" s="40">
        <v>29.52</v>
      </c>
      <c r="G15" s="40">
        <v>141</v>
      </c>
      <c r="H15" s="40">
        <v>6.6000000000000003E-2</v>
      </c>
      <c r="I15" s="40">
        <v>0</v>
      </c>
      <c r="J15" s="40">
        <v>0</v>
      </c>
      <c r="K15" s="40">
        <v>0.66</v>
      </c>
      <c r="L15" s="40">
        <v>12</v>
      </c>
      <c r="M15" s="40">
        <v>39</v>
      </c>
      <c r="N15" s="40">
        <v>8.4</v>
      </c>
      <c r="O15" s="40">
        <v>0.66</v>
      </c>
    </row>
    <row r="16" spans="1:15" ht="51" x14ac:dyDescent="0.25">
      <c r="A16" s="37" t="s">
        <v>24</v>
      </c>
      <c r="B16" s="38" t="s">
        <v>39</v>
      </c>
      <c r="C16" s="39">
        <v>100</v>
      </c>
      <c r="D16" s="40">
        <v>0.8</v>
      </c>
      <c r="E16" s="40">
        <v>0.4</v>
      </c>
      <c r="F16" s="40">
        <v>8.1</v>
      </c>
      <c r="G16" s="40">
        <v>47</v>
      </c>
      <c r="H16" s="45">
        <v>0.02</v>
      </c>
      <c r="I16" s="45">
        <v>180</v>
      </c>
      <c r="J16" s="45">
        <v>0</v>
      </c>
      <c r="K16" s="45">
        <v>0.3</v>
      </c>
      <c r="L16" s="45">
        <v>40</v>
      </c>
      <c r="M16" s="45">
        <v>34</v>
      </c>
      <c r="N16" s="45">
        <v>25</v>
      </c>
      <c r="O16" s="46">
        <v>0.8</v>
      </c>
    </row>
    <row r="17" spans="1:15" ht="126" x14ac:dyDescent="0.25">
      <c r="A17" s="37" t="s">
        <v>40</v>
      </c>
      <c r="B17" s="47" t="s">
        <v>41</v>
      </c>
      <c r="C17" s="39">
        <v>200</v>
      </c>
      <c r="D17" s="40">
        <v>0.3</v>
      </c>
      <c r="E17" s="40">
        <v>0</v>
      </c>
      <c r="F17" s="40">
        <v>20.100000000000001</v>
      </c>
      <c r="G17" s="40">
        <v>81</v>
      </c>
      <c r="H17" s="40">
        <v>0</v>
      </c>
      <c r="I17" s="40">
        <v>0.8</v>
      </c>
      <c r="J17" s="40">
        <v>0</v>
      </c>
      <c r="K17" s="40">
        <v>0</v>
      </c>
      <c r="L17" s="40">
        <v>10</v>
      </c>
      <c r="M17" s="40">
        <v>6</v>
      </c>
      <c r="N17" s="40">
        <v>3</v>
      </c>
      <c r="O17" s="48">
        <v>0.6</v>
      </c>
    </row>
    <row r="18" spans="1:15" ht="16.5" thickBot="1" x14ac:dyDescent="0.3">
      <c r="A18" s="29" t="s">
        <v>42</v>
      </c>
      <c r="B18" s="30"/>
      <c r="C18" s="31">
        <v>910</v>
      </c>
      <c r="D18" s="32">
        <f t="shared" ref="D18:K18" si="1">SUM(D12:D17)</f>
        <v>32.434999999999995</v>
      </c>
      <c r="E18" s="32">
        <f t="shared" si="1"/>
        <v>32.44</v>
      </c>
      <c r="F18" s="32">
        <f t="shared" si="1"/>
        <v>140.345</v>
      </c>
      <c r="G18" s="32">
        <f t="shared" si="1"/>
        <v>990.69</v>
      </c>
      <c r="H18" s="32">
        <f t="shared" si="1"/>
        <v>0.32100000000000006</v>
      </c>
      <c r="I18" s="32">
        <f t="shared" si="1"/>
        <v>209.76500000000001</v>
      </c>
      <c r="J18" s="32">
        <f t="shared" si="1"/>
        <v>275.73</v>
      </c>
      <c r="K18" s="32">
        <f t="shared" si="1"/>
        <v>8.5500000000000007</v>
      </c>
      <c r="L18" s="32">
        <v>292.58999999999997</v>
      </c>
      <c r="M18" s="32">
        <f>SUM(M12:M17)</f>
        <v>360.45499999999998</v>
      </c>
      <c r="N18" s="32">
        <f>SUM(N12:N17)</f>
        <v>106.21111000000001</v>
      </c>
      <c r="O18" s="33">
        <f>SUM(O12:O17)</f>
        <v>4.0369999999999999</v>
      </c>
    </row>
    <row r="19" spans="1:15" ht="16.5" thickTop="1" x14ac:dyDescent="0.25">
      <c r="A19" s="49" t="s">
        <v>43</v>
      </c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47.25" x14ac:dyDescent="0.25">
      <c r="A20" s="37" t="s">
        <v>44</v>
      </c>
      <c r="B20" s="38" t="s">
        <v>45</v>
      </c>
      <c r="C20" s="39">
        <v>100</v>
      </c>
      <c r="D20" s="40">
        <v>3.1</v>
      </c>
      <c r="E20" s="40">
        <v>0.2</v>
      </c>
      <c r="F20" s="40">
        <v>6.7</v>
      </c>
      <c r="G20" s="40">
        <v>40</v>
      </c>
      <c r="H20" s="40">
        <v>0.12</v>
      </c>
      <c r="I20" s="40">
        <v>10</v>
      </c>
      <c r="J20" s="40">
        <v>0.3</v>
      </c>
      <c r="K20" s="40">
        <v>0</v>
      </c>
      <c r="L20" s="40">
        <v>20</v>
      </c>
      <c r="M20" s="40">
        <v>62</v>
      </c>
      <c r="N20" s="40">
        <v>21</v>
      </c>
      <c r="O20" s="40">
        <v>0.7</v>
      </c>
    </row>
    <row r="21" spans="1:15" ht="94.5" x14ac:dyDescent="0.25">
      <c r="A21" s="37" t="s">
        <v>46</v>
      </c>
      <c r="B21" s="38" t="s">
        <v>47</v>
      </c>
      <c r="C21" s="39">
        <v>120</v>
      </c>
      <c r="D21" s="40">
        <v>13.151999999999999</v>
      </c>
      <c r="E21" s="40">
        <v>14.04</v>
      </c>
      <c r="F21" s="40">
        <v>16.044</v>
      </c>
      <c r="G21" s="40">
        <v>243.14400000000001</v>
      </c>
      <c r="H21" s="40">
        <v>0.3</v>
      </c>
      <c r="I21" s="40">
        <v>8.64</v>
      </c>
      <c r="J21" s="40">
        <v>210</v>
      </c>
      <c r="K21" s="40">
        <v>0</v>
      </c>
      <c r="L21" s="40">
        <v>26.4</v>
      </c>
      <c r="M21" s="40">
        <v>0</v>
      </c>
      <c r="N21" s="40">
        <v>0</v>
      </c>
      <c r="O21" s="40">
        <v>6.24</v>
      </c>
    </row>
    <row r="22" spans="1:15" ht="63" x14ac:dyDescent="0.25">
      <c r="A22" s="37" t="s">
        <v>48</v>
      </c>
      <c r="B22" s="38" t="s">
        <v>49</v>
      </c>
      <c r="C22" s="39">
        <v>180</v>
      </c>
      <c r="D22" s="40">
        <v>3.42</v>
      </c>
      <c r="E22" s="40">
        <v>8.82</v>
      </c>
      <c r="F22" s="40">
        <v>22.86</v>
      </c>
      <c r="G22" s="40">
        <v>183.6</v>
      </c>
      <c r="H22" s="40">
        <v>0.18</v>
      </c>
      <c r="I22" s="40">
        <v>0.96</v>
      </c>
      <c r="J22" s="40">
        <v>80</v>
      </c>
      <c r="K22" s="40">
        <v>0.18</v>
      </c>
      <c r="L22" s="40">
        <v>19.8</v>
      </c>
      <c r="M22" s="40">
        <v>93.6</v>
      </c>
      <c r="N22" s="40">
        <v>36</v>
      </c>
      <c r="O22" s="40">
        <v>1.44</v>
      </c>
    </row>
    <row r="23" spans="1:15" ht="51" x14ac:dyDescent="0.25">
      <c r="A23" s="37" t="s">
        <v>37</v>
      </c>
      <c r="B23" s="38" t="s">
        <v>38</v>
      </c>
      <c r="C23" s="39">
        <v>55</v>
      </c>
      <c r="D23" s="40">
        <v>4.18</v>
      </c>
      <c r="E23" s="40">
        <v>0.44</v>
      </c>
      <c r="F23" s="40">
        <v>27.06</v>
      </c>
      <c r="G23" s="40">
        <v>129.25</v>
      </c>
      <c r="H23" s="40">
        <v>6.0500000000000005E-2</v>
      </c>
      <c r="I23" s="40">
        <v>0</v>
      </c>
      <c r="J23" s="40">
        <v>0</v>
      </c>
      <c r="K23" s="40">
        <v>0.60499999999999998</v>
      </c>
      <c r="L23" s="40">
        <v>11</v>
      </c>
      <c r="M23" s="40">
        <v>35.75</v>
      </c>
      <c r="N23" s="40">
        <v>7.7</v>
      </c>
      <c r="O23" s="40">
        <v>0.60499999999999998</v>
      </c>
    </row>
    <row r="24" spans="1:15" ht="126" x14ac:dyDescent="0.25">
      <c r="A24" s="37" t="s">
        <v>40</v>
      </c>
      <c r="B24" s="38" t="s">
        <v>50</v>
      </c>
      <c r="C24" s="39">
        <v>200</v>
      </c>
      <c r="D24" s="40">
        <v>0.3</v>
      </c>
      <c r="E24" s="40">
        <v>0</v>
      </c>
      <c r="F24" s="40">
        <v>20.100000000000001</v>
      </c>
      <c r="G24" s="40">
        <v>81</v>
      </c>
      <c r="H24" s="40">
        <v>0</v>
      </c>
      <c r="I24" s="40">
        <v>0.8</v>
      </c>
      <c r="J24" s="40">
        <v>0</v>
      </c>
      <c r="K24" s="40">
        <v>0</v>
      </c>
      <c r="L24" s="40">
        <v>10</v>
      </c>
      <c r="M24" s="40">
        <v>6</v>
      </c>
      <c r="N24" s="40">
        <v>3</v>
      </c>
      <c r="O24" s="48">
        <v>0.6</v>
      </c>
    </row>
    <row r="25" spans="1:15" ht="16.5" thickBot="1" x14ac:dyDescent="0.3">
      <c r="A25" s="54" t="s">
        <v>51</v>
      </c>
      <c r="B25" s="55"/>
      <c r="C25" s="31">
        <f>SUM(C20:C24)</f>
        <v>655</v>
      </c>
      <c r="D25" s="32">
        <f t="shared" ref="D25:K25" si="2">SUM(D20:D24)</f>
        <v>24.151999999999997</v>
      </c>
      <c r="E25" s="32">
        <f t="shared" si="2"/>
        <v>23.5</v>
      </c>
      <c r="F25" s="32">
        <f t="shared" si="2"/>
        <v>92.76400000000001</v>
      </c>
      <c r="G25" s="32">
        <f t="shared" si="2"/>
        <v>676.99400000000003</v>
      </c>
      <c r="H25" s="32">
        <f t="shared" si="2"/>
        <v>0.66049999999999998</v>
      </c>
      <c r="I25" s="32">
        <f t="shared" si="2"/>
        <v>20.400000000000002</v>
      </c>
      <c r="J25" s="32">
        <f t="shared" si="2"/>
        <v>290.3</v>
      </c>
      <c r="K25" s="32">
        <f t="shared" si="2"/>
        <v>0.78499999999999992</v>
      </c>
      <c r="L25" s="32">
        <v>198.77</v>
      </c>
      <c r="M25" s="32">
        <f>SUM(M20:M24)</f>
        <v>197.35</v>
      </c>
      <c r="N25" s="32">
        <f>SUM(N20:N24)</f>
        <v>67.7</v>
      </c>
      <c r="O25" s="33">
        <f>SUM(O20:O24)</f>
        <v>9.5850000000000009</v>
      </c>
    </row>
    <row r="26" spans="1:15" ht="16.5" thickTop="1" x14ac:dyDescent="0.25">
      <c r="A26" s="15" t="s">
        <v>52</v>
      </c>
      <c r="B26" s="16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ht="51" x14ac:dyDescent="0.25">
      <c r="A27" s="37" t="s">
        <v>53</v>
      </c>
      <c r="B27" s="38" t="s">
        <v>54</v>
      </c>
      <c r="C27" s="39">
        <v>200</v>
      </c>
      <c r="D27" s="40">
        <v>5.8</v>
      </c>
      <c r="E27" s="40">
        <v>5</v>
      </c>
      <c r="F27" s="40">
        <v>8</v>
      </c>
      <c r="G27" s="40">
        <v>100</v>
      </c>
      <c r="H27" s="40">
        <v>0.08</v>
      </c>
      <c r="I27" s="40">
        <v>1.4</v>
      </c>
      <c r="J27" s="40">
        <v>0.04</v>
      </c>
      <c r="K27" s="40">
        <v>0</v>
      </c>
      <c r="L27" s="40">
        <v>240</v>
      </c>
      <c r="M27" s="40">
        <v>180</v>
      </c>
      <c r="N27" s="40">
        <v>28</v>
      </c>
      <c r="O27" s="48">
        <v>0.2</v>
      </c>
    </row>
    <row r="28" spans="1:15" ht="51" x14ac:dyDescent="0.25">
      <c r="A28" s="56" t="s">
        <v>55</v>
      </c>
      <c r="B28" s="57" t="s">
        <v>56</v>
      </c>
      <c r="C28" s="58">
        <v>75</v>
      </c>
      <c r="D28" s="59">
        <v>5.9</v>
      </c>
      <c r="E28" s="59">
        <v>4</v>
      </c>
      <c r="F28" s="59">
        <v>39.630000000000003</v>
      </c>
      <c r="G28" s="59">
        <v>218</v>
      </c>
      <c r="H28" s="59">
        <v>0.02</v>
      </c>
      <c r="I28" s="59">
        <v>16.39</v>
      </c>
      <c r="J28" s="59">
        <v>0.05</v>
      </c>
      <c r="K28" s="59">
        <v>0.47</v>
      </c>
      <c r="L28" s="59">
        <v>57.9</v>
      </c>
      <c r="M28" s="59">
        <v>46.5</v>
      </c>
      <c r="N28" s="59">
        <v>8.25</v>
      </c>
      <c r="O28" s="60">
        <v>0.87</v>
      </c>
    </row>
    <row r="29" spans="1:15" ht="16.5" thickBot="1" x14ac:dyDescent="0.3">
      <c r="A29" s="54" t="s">
        <v>57</v>
      </c>
      <c r="B29" s="55"/>
      <c r="C29" s="31"/>
      <c r="D29" s="32">
        <f t="shared" ref="D29:O29" si="3">SUM(D27:D28)</f>
        <v>11.7</v>
      </c>
      <c r="E29" s="32">
        <f t="shared" si="3"/>
        <v>9</v>
      </c>
      <c r="F29" s="32">
        <f t="shared" si="3"/>
        <v>47.63</v>
      </c>
      <c r="G29" s="32">
        <f t="shared" si="3"/>
        <v>318</v>
      </c>
      <c r="H29" s="32">
        <f t="shared" si="3"/>
        <v>0.1</v>
      </c>
      <c r="I29" s="32">
        <f t="shared" si="3"/>
        <v>17.79</v>
      </c>
      <c r="J29" s="32">
        <f t="shared" si="3"/>
        <v>0.09</v>
      </c>
      <c r="K29" s="32">
        <f t="shared" si="3"/>
        <v>0.47</v>
      </c>
      <c r="L29" s="32">
        <f t="shared" si="3"/>
        <v>297.89999999999998</v>
      </c>
      <c r="M29" s="32">
        <f t="shared" si="3"/>
        <v>226.5</v>
      </c>
      <c r="N29" s="32">
        <f t="shared" si="3"/>
        <v>36.25</v>
      </c>
      <c r="O29" s="33">
        <f t="shared" si="3"/>
        <v>1.07</v>
      </c>
    </row>
    <row r="30" spans="1:15" ht="17.25" thickTop="1" thickBot="1" x14ac:dyDescent="0.3">
      <c r="A30" s="61" t="s">
        <v>58</v>
      </c>
      <c r="B30" s="62"/>
      <c r="C30" s="63"/>
      <c r="D30" s="64">
        <f>D10+D18+D25</f>
        <v>79.336999999999989</v>
      </c>
      <c r="E30" s="64">
        <f t="shared" ref="E30:O30" si="4">E10+E18+E25</f>
        <v>79.92</v>
      </c>
      <c r="F30" s="64">
        <f t="shared" si="4"/>
        <v>329.04899999999998</v>
      </c>
      <c r="G30" s="64">
        <f t="shared" si="4"/>
        <v>2359.4540000000002</v>
      </c>
      <c r="H30" s="64">
        <f t="shared" si="4"/>
        <v>1.3115000000000001</v>
      </c>
      <c r="I30" s="64">
        <f t="shared" si="4"/>
        <v>244.79500000000002</v>
      </c>
      <c r="J30" s="64">
        <f t="shared" si="4"/>
        <v>644.04</v>
      </c>
      <c r="K30" s="64">
        <f t="shared" si="4"/>
        <v>15.035</v>
      </c>
      <c r="L30" s="64">
        <f t="shared" si="4"/>
        <v>788.71</v>
      </c>
      <c r="M30" s="64">
        <f t="shared" si="4"/>
        <v>790.495</v>
      </c>
      <c r="N30" s="64">
        <f t="shared" si="4"/>
        <v>208.49110999999999</v>
      </c>
      <c r="O30" s="64">
        <f t="shared" si="4"/>
        <v>17.922000000000001</v>
      </c>
    </row>
    <row r="31" spans="1:15" ht="17.25" thickTop="1" thickBot="1" x14ac:dyDescent="0.3">
      <c r="A31" s="61" t="s">
        <v>59</v>
      </c>
      <c r="B31" s="62"/>
      <c r="C31" s="63"/>
      <c r="D31" s="64">
        <f>D10+D18+D29</f>
        <v>66.884999999999991</v>
      </c>
      <c r="E31" s="64">
        <f t="shared" ref="E31:O31" si="5">E10+E18+E29</f>
        <v>65.42</v>
      </c>
      <c r="F31" s="64">
        <f t="shared" si="5"/>
        <v>283.91500000000002</v>
      </c>
      <c r="G31" s="64">
        <f t="shared" si="5"/>
        <v>2000.46</v>
      </c>
      <c r="H31" s="64">
        <f t="shared" si="5"/>
        <v>0.751</v>
      </c>
      <c r="I31" s="64">
        <f t="shared" si="5"/>
        <v>242.185</v>
      </c>
      <c r="J31" s="64">
        <f t="shared" si="5"/>
        <v>353.83</v>
      </c>
      <c r="K31" s="64">
        <f t="shared" si="5"/>
        <v>14.72</v>
      </c>
      <c r="L31" s="64">
        <f t="shared" si="5"/>
        <v>887.84</v>
      </c>
      <c r="M31" s="64">
        <f t="shared" si="5"/>
        <v>819.64499999999998</v>
      </c>
      <c r="N31" s="64">
        <f t="shared" si="5"/>
        <v>177.04111</v>
      </c>
      <c r="O31" s="64">
        <f t="shared" si="5"/>
        <v>9.407</v>
      </c>
    </row>
    <row r="32" spans="1:15" ht="17.25" thickTop="1" thickBot="1" x14ac:dyDescent="0.3">
      <c r="A32" s="65" t="s">
        <v>60</v>
      </c>
      <c r="B32" s="66"/>
      <c r="C32" s="67"/>
      <c r="D32" s="64">
        <f t="shared" ref="D32:O32" si="6">D10+D18+D25+D29</f>
        <v>91.036999999999992</v>
      </c>
      <c r="E32" s="64">
        <f t="shared" si="6"/>
        <v>88.92</v>
      </c>
      <c r="F32" s="64">
        <f t="shared" si="6"/>
        <v>376.67899999999997</v>
      </c>
      <c r="G32" s="64">
        <f t="shared" si="6"/>
        <v>2677.4540000000002</v>
      </c>
      <c r="H32" s="64">
        <f t="shared" si="6"/>
        <v>1.4115000000000002</v>
      </c>
      <c r="I32" s="64">
        <f t="shared" si="6"/>
        <v>262.58500000000004</v>
      </c>
      <c r="J32" s="64">
        <f t="shared" si="6"/>
        <v>644.13</v>
      </c>
      <c r="K32" s="64">
        <f t="shared" si="6"/>
        <v>15.505000000000001</v>
      </c>
      <c r="L32" s="64">
        <f t="shared" si="6"/>
        <v>1086.6100000000001</v>
      </c>
      <c r="M32" s="64">
        <f t="shared" si="6"/>
        <v>1016.995</v>
      </c>
      <c r="N32" s="64">
        <f t="shared" si="6"/>
        <v>244.74110999999999</v>
      </c>
      <c r="O32" s="68">
        <f t="shared" si="6"/>
        <v>18.992000000000001</v>
      </c>
    </row>
    <row r="33" ht="15.75" thickTop="1" x14ac:dyDescent="0.25"/>
  </sheetData>
  <mergeCells count="18">
    <mergeCell ref="A25:B25"/>
    <mergeCell ref="A26:B26"/>
    <mergeCell ref="A29:B29"/>
    <mergeCell ref="A30:C30"/>
    <mergeCell ref="A31:C31"/>
    <mergeCell ref="A32:B32"/>
    <mergeCell ref="L4:O4"/>
    <mergeCell ref="A6:B6"/>
    <mergeCell ref="A10:B10"/>
    <mergeCell ref="A11:B11"/>
    <mergeCell ref="A18:B18"/>
    <mergeCell ref="A19:B19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2022-03-16T19:30:42Z</dcterms:created>
  <dcterms:modified xsi:type="dcterms:W3CDTF">2022-03-16T19:30:57Z</dcterms:modified>
</cp:coreProperties>
</file>