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O28" i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O31" i="1" s="1"/>
  <c r="N10" i="1"/>
  <c r="N30" i="1" s="1"/>
  <c r="M10" i="1"/>
  <c r="M31" i="1" s="1"/>
  <c r="L10" i="1"/>
  <c r="L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D29" i="1" l="1"/>
  <c r="F29" i="1"/>
  <c r="H29" i="1"/>
  <c r="J29" i="1"/>
  <c r="L29" i="1"/>
  <c r="N29" i="1"/>
  <c r="D30" i="1"/>
  <c r="F30" i="1"/>
  <c r="H30" i="1"/>
  <c r="J30" i="1"/>
  <c r="L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<sst xmlns="http://schemas.openxmlformats.org/spreadsheetml/2006/main" count="65" uniqueCount="63">
  <si>
    <t xml:space="preserve"> 12-18</t>
  </si>
  <si>
    <t>Меню: 23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</si>
  <si>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</si>
  <si>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</si>
  <si>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</si>
  <si>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</si>
  <si>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</si>
  <si>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</si>
  <si>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</si>
  <si>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</si>
  <si>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</si>
  <si>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</si>
  <si>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</si>
  <si>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</si>
  <si>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</si>
  <si>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</si>
  <si>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</si>
  <si>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</si>
  <si>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</si>
  <si>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</si>
  <si>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</si>
  <si>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239</t>
  </si>
  <si>
    <t>Каша жидкая молочная из гречневой крупы</t>
  </si>
  <si>
    <t>105 УРЦП, Пермь 2013</t>
  </si>
  <si>
    <t>Масло сливочное</t>
  </si>
  <si>
    <t>108 УРЦП, Пермь 2013</t>
  </si>
  <si>
    <t>Хлеб пшеничный</t>
  </si>
  <si>
    <t>494 УРЦП, Пермь 2013</t>
  </si>
  <si>
    <t>Чай с лимоном</t>
  </si>
  <si>
    <t>ИТОГО В ЗАВТРАК</t>
  </si>
  <si>
    <t>ОБЕД</t>
  </si>
  <si>
    <t>3 УРЦП, Пермь 2013</t>
  </si>
  <si>
    <t>Салат из белокочанной капусты с морковью</t>
  </si>
  <si>
    <t>ТТК № 219</t>
  </si>
  <si>
    <t>Рассольник ленинградский</t>
  </si>
  <si>
    <t>ТТК № 28</t>
  </si>
  <si>
    <t>Рыба тушеная в томате с овощами</t>
  </si>
  <si>
    <t>70/70</t>
  </si>
  <si>
    <t>414УРЦП, Пермь 2013</t>
  </si>
  <si>
    <t>Рис отварной</t>
  </si>
  <si>
    <t>112 УРЦП, Пермь 2013</t>
  </si>
  <si>
    <t>Плоды свежие (мандарин)</t>
  </si>
  <si>
    <t>108  УРЦП, Пермь 2013</t>
  </si>
  <si>
    <t>519 УРЦП, Пермь 2013</t>
  </si>
  <si>
    <t>Напиток из шиповника</t>
  </si>
  <si>
    <t>ИТОГО В ОБЕД</t>
  </si>
  <si>
    <t>ПОЛДНИК 20-25%</t>
  </si>
  <si>
    <t>ТТК № 240</t>
  </si>
  <si>
    <t>Запеканка из творога с соусом шоколадным</t>
  </si>
  <si>
    <t>190/30</t>
  </si>
  <si>
    <t>512 УРЦП, Пермь 2013</t>
  </si>
  <si>
    <t>Компот из плодов или ягод сушёных (изюм)</t>
  </si>
  <si>
    <t>Плоды свежие (виноград)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</si>
  <si>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</si>
  <si>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</si>
  <si>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</si>
  <si>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</si>
  <si>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572, СР и Б для ПОП, Москва 1973г.</t>
  </si>
  <si>
    <t>Сочни с вишней</t>
  </si>
  <si>
    <t>ИТОГО В ПОЛДНИК 15%</t>
  </si>
  <si>
    <t>ВСЕГО ЗА 23-Й ДЕНЬ полдник 20-25%</t>
  </si>
  <si>
    <t>ВСЕГО ЗА 23-Й ДЕНЬ полдник 15%</t>
  </si>
  <si>
    <t>ВСЕГО ЗА 23-Й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</si>
</sst>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vertical="top" wrapText="1"/>
    </xf>
    <xf numFmtId="0" fontId="3" fillId="2" borderId="20" xfId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2" fontId="3" fillId="2" borderId="20" xfId="1" applyNumberFormat="1" applyFont="1" applyFill="1" applyBorder="1" applyAlignment="1">
      <alignment horizontal="center" vertical="top" wrapText="1"/>
    </xf>
    <xf numFmtId="2" fontId="3" fillId="2" borderId="21" xfId="1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23" xfId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cols>
    <col min="2" max="2" width="26.8554687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250</v>
      </c>
      <c r="D6" s="22">
        <v>19</v>
      </c>
      <c r="E6" s="22">
        <v>10</v>
      </c>
      <c r="F6" s="22">
        <v>52</v>
      </c>
      <c r="G6" s="22">
        <v>383</v>
      </c>
      <c r="H6" s="22">
        <v>0.23</v>
      </c>
      <c r="I6" s="22">
        <v>17.5</v>
      </c>
      <c r="J6" s="22">
        <v>357</v>
      </c>
      <c r="K6" s="22">
        <v>0.3</v>
      </c>
      <c r="L6" s="22">
        <v>126.98</v>
      </c>
      <c r="M6" s="22">
        <v>96.33</v>
      </c>
      <c r="N6" s="22">
        <v>65</v>
      </c>
      <c r="O6" s="22">
        <v>15</v>
      </c>
    </row>
    <row r="7" spans="1:15" ht="51" x14ac:dyDescent="0.25">
      <c r="A7" s="23" t="s">
        <v>23</v>
      </c>
      <c r="B7" s="20" t="s">
        <v>24</v>
      </c>
      <c r="C7" s="21">
        <v>15</v>
      </c>
      <c r="D7" s="22">
        <v>7.4999999999999997E-2</v>
      </c>
      <c r="E7" s="22">
        <v>12.375</v>
      </c>
      <c r="F7" s="22">
        <v>0.12</v>
      </c>
      <c r="G7" s="22">
        <v>112.2</v>
      </c>
      <c r="H7" s="22">
        <v>0</v>
      </c>
      <c r="I7" s="22">
        <v>0</v>
      </c>
      <c r="J7" s="22">
        <v>8.8499999999999995E-2</v>
      </c>
      <c r="K7" s="22">
        <v>0.15</v>
      </c>
      <c r="L7" s="22">
        <v>1.8</v>
      </c>
      <c r="M7" s="22">
        <v>2.85</v>
      </c>
      <c r="N7" s="22">
        <v>0</v>
      </c>
      <c r="O7" s="22">
        <v>0.03</v>
      </c>
    </row>
    <row r="8" spans="1:15" ht="51" x14ac:dyDescent="0.25">
      <c r="A8" s="19" t="s">
        <v>25</v>
      </c>
      <c r="B8" s="20" t="s">
        <v>26</v>
      </c>
      <c r="C8" s="21">
        <v>70</v>
      </c>
      <c r="D8" s="22">
        <v>5.32</v>
      </c>
      <c r="E8" s="22">
        <v>0.56000000000000005</v>
      </c>
      <c r="F8" s="22">
        <v>34.44</v>
      </c>
      <c r="G8" s="22">
        <v>164.5</v>
      </c>
      <c r="H8" s="22">
        <v>7.6999999999999999E-2</v>
      </c>
      <c r="I8" s="22">
        <v>0</v>
      </c>
      <c r="J8" s="22">
        <v>0</v>
      </c>
      <c r="K8" s="22">
        <v>0.77</v>
      </c>
      <c r="L8" s="22">
        <v>14</v>
      </c>
      <c r="M8" s="22">
        <v>45.5</v>
      </c>
      <c r="N8" s="22">
        <v>9.8000000000000007</v>
      </c>
      <c r="O8" s="22">
        <v>0.77</v>
      </c>
    </row>
    <row r="9" spans="1:15" ht="51" x14ac:dyDescent="0.25">
      <c r="A9" s="19" t="s">
        <v>27</v>
      </c>
      <c r="B9" s="20" t="s">
        <v>28</v>
      </c>
      <c r="C9" s="21">
        <v>200</v>
      </c>
      <c r="D9" s="22">
        <v>0.1</v>
      </c>
      <c r="E9" s="22">
        <v>0</v>
      </c>
      <c r="F9" s="22">
        <v>15.2</v>
      </c>
      <c r="G9" s="22">
        <v>61</v>
      </c>
      <c r="H9" s="22">
        <v>0</v>
      </c>
      <c r="I9" s="22">
        <v>2.8</v>
      </c>
      <c r="J9" s="22">
        <v>0</v>
      </c>
      <c r="K9" s="22">
        <v>0</v>
      </c>
      <c r="L9" s="22">
        <v>14.2</v>
      </c>
      <c r="M9" s="22">
        <v>4</v>
      </c>
      <c r="N9" s="22">
        <v>2</v>
      </c>
      <c r="O9" s="24">
        <v>0.4</v>
      </c>
    </row>
    <row r="10" spans="1:15" ht="16.5" thickBot="1" x14ac:dyDescent="0.3">
      <c r="A10" s="25" t="s">
        <v>29</v>
      </c>
      <c r="B10" s="26"/>
      <c r="C10" s="27">
        <f>SUM(C6:C9)</f>
        <v>535</v>
      </c>
      <c r="D10" s="28">
        <f t="shared" ref="D10:O10" si="0">SUM(D6:D9)</f>
        <v>24.495000000000001</v>
      </c>
      <c r="E10" s="28">
        <f t="shared" si="0"/>
        <v>22.934999999999999</v>
      </c>
      <c r="F10" s="28">
        <f t="shared" si="0"/>
        <v>101.76</v>
      </c>
      <c r="G10" s="28">
        <f t="shared" si="0"/>
        <v>720.7</v>
      </c>
      <c r="H10" s="28">
        <f t="shared" si="0"/>
        <v>0.307</v>
      </c>
      <c r="I10" s="28">
        <f t="shared" si="0"/>
        <v>20.3</v>
      </c>
      <c r="J10" s="28">
        <f t="shared" si="0"/>
        <v>357.08850000000001</v>
      </c>
      <c r="K10" s="28">
        <f t="shared" si="0"/>
        <v>1.22</v>
      </c>
      <c r="L10" s="28">
        <f t="shared" si="0"/>
        <v>156.97999999999999</v>
      </c>
      <c r="M10" s="28">
        <f t="shared" si="0"/>
        <v>148.68</v>
      </c>
      <c r="N10" s="28">
        <f t="shared" si="0"/>
        <v>76.8</v>
      </c>
      <c r="O10" s="28">
        <f t="shared" si="0"/>
        <v>16.2</v>
      </c>
    </row>
    <row r="11" spans="1:15" ht="16.5" thickTop="1" x14ac:dyDescent="0.25">
      <c r="A11" s="14" t="s">
        <v>30</v>
      </c>
      <c r="B11" s="1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26" x14ac:dyDescent="0.25">
      <c r="A12" s="19" t="s">
        <v>31</v>
      </c>
      <c r="B12" s="20" t="s">
        <v>32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63" x14ac:dyDescent="0.25">
      <c r="A13" s="19" t="s">
        <v>33</v>
      </c>
      <c r="B13" s="20" t="s">
        <v>34</v>
      </c>
      <c r="C13" s="21">
        <v>280</v>
      </c>
      <c r="D13" s="22">
        <v>2.2959999999999998</v>
      </c>
      <c r="E13" s="22">
        <v>5.88</v>
      </c>
      <c r="F13" s="22">
        <v>18.2</v>
      </c>
      <c r="G13" s="22">
        <v>135.80000000000001</v>
      </c>
      <c r="H13" s="22">
        <v>0.10079999999999999</v>
      </c>
      <c r="I13" s="22">
        <v>8.5960000000000001</v>
      </c>
      <c r="J13" s="22">
        <v>140</v>
      </c>
      <c r="K13" s="22">
        <v>2.6320000000000001</v>
      </c>
      <c r="L13" s="22">
        <v>17.36</v>
      </c>
      <c r="M13" s="22">
        <v>70.56</v>
      </c>
      <c r="N13" s="22">
        <v>15.28</v>
      </c>
      <c r="O13" s="22">
        <v>0.44</v>
      </c>
    </row>
    <row r="14" spans="1:15" ht="94.5" x14ac:dyDescent="0.25">
      <c r="A14" s="32" t="s">
        <v>35</v>
      </c>
      <c r="B14" s="33" t="s">
        <v>36</v>
      </c>
      <c r="C14" s="34" t="s">
        <v>37</v>
      </c>
      <c r="D14" s="35">
        <v>16.7</v>
      </c>
      <c r="E14" s="35">
        <v>8.84</v>
      </c>
      <c r="F14" s="35">
        <v>8.2200000000000006</v>
      </c>
      <c r="G14" s="35">
        <v>176.43</v>
      </c>
      <c r="H14" s="35">
        <v>0.05</v>
      </c>
      <c r="I14" s="35">
        <v>11.9</v>
      </c>
      <c r="J14" s="35">
        <v>350</v>
      </c>
      <c r="K14" s="35">
        <v>2.41</v>
      </c>
      <c r="L14" s="35">
        <v>202.66</v>
      </c>
      <c r="M14" s="35">
        <v>326.58</v>
      </c>
      <c r="N14" s="35">
        <v>31.2</v>
      </c>
      <c r="O14" s="35">
        <v>6</v>
      </c>
    </row>
    <row r="15" spans="1:15" ht="47.25" x14ac:dyDescent="0.25">
      <c r="A15" s="19" t="s">
        <v>38</v>
      </c>
      <c r="B15" s="20" t="s">
        <v>39</v>
      </c>
      <c r="C15" s="21">
        <v>220</v>
      </c>
      <c r="D15" s="22">
        <v>5.4119999999999999</v>
      </c>
      <c r="E15" s="22">
        <v>8.91</v>
      </c>
      <c r="F15" s="22">
        <v>49.588000000000001</v>
      </c>
      <c r="G15" s="22">
        <v>300.08</v>
      </c>
      <c r="H15" s="22">
        <v>3.9599999999999996E-2</v>
      </c>
      <c r="I15" s="22">
        <v>0</v>
      </c>
      <c r="J15" s="22">
        <v>5.9400000000000001E-2</v>
      </c>
      <c r="K15" s="22">
        <v>0.41799999999999998</v>
      </c>
      <c r="L15" s="22">
        <v>7.48</v>
      </c>
      <c r="M15" s="22">
        <v>103.84</v>
      </c>
      <c r="N15" s="22">
        <v>33.44</v>
      </c>
      <c r="O15" s="22">
        <v>0.77</v>
      </c>
    </row>
    <row r="16" spans="1:15" ht="63" x14ac:dyDescent="0.25">
      <c r="A16" s="19" t="s">
        <v>40</v>
      </c>
      <c r="B16" s="20" t="s">
        <v>41</v>
      </c>
      <c r="C16" s="21">
        <v>100</v>
      </c>
      <c r="D16" s="36">
        <v>0.8</v>
      </c>
      <c r="E16" s="36">
        <v>0.2</v>
      </c>
      <c r="F16" s="36">
        <v>7.5</v>
      </c>
      <c r="G16" s="36">
        <v>38</v>
      </c>
      <c r="H16" s="36">
        <v>0.06</v>
      </c>
      <c r="I16" s="36">
        <v>38</v>
      </c>
      <c r="J16" s="36">
        <v>0</v>
      </c>
      <c r="K16" s="36">
        <v>0.2</v>
      </c>
      <c r="L16" s="36">
        <v>35</v>
      </c>
      <c r="M16" s="36">
        <v>17</v>
      </c>
      <c r="N16" s="36">
        <v>11</v>
      </c>
      <c r="O16" s="37">
        <v>0.1</v>
      </c>
    </row>
    <row r="17" spans="1:15" ht="51" x14ac:dyDescent="0.25">
      <c r="A17" s="19" t="s">
        <v>42</v>
      </c>
      <c r="B17" s="20" t="s">
        <v>26</v>
      </c>
      <c r="C17" s="21">
        <v>45</v>
      </c>
      <c r="D17" s="22">
        <v>3.42</v>
      </c>
      <c r="E17" s="22">
        <v>0.36</v>
      </c>
      <c r="F17" s="22">
        <v>22.14</v>
      </c>
      <c r="G17" s="22">
        <v>105.75</v>
      </c>
      <c r="H17" s="22">
        <v>4.9500000000000002E-2</v>
      </c>
      <c r="I17" s="22">
        <v>0</v>
      </c>
      <c r="J17" s="22">
        <v>0</v>
      </c>
      <c r="K17" s="22">
        <v>0.495</v>
      </c>
      <c r="L17" s="22">
        <v>9</v>
      </c>
      <c r="M17" s="22">
        <v>29.25</v>
      </c>
      <c r="N17" s="22">
        <v>6.3</v>
      </c>
      <c r="O17" s="22">
        <v>0.495</v>
      </c>
    </row>
    <row r="18" spans="1:15" ht="63" x14ac:dyDescent="0.25">
      <c r="A18" s="19" t="s">
        <v>43</v>
      </c>
      <c r="B18" s="20" t="s">
        <v>44</v>
      </c>
      <c r="C18" s="21">
        <v>200</v>
      </c>
      <c r="D18" s="22">
        <v>0.7</v>
      </c>
      <c r="E18" s="22">
        <v>0.3</v>
      </c>
      <c r="F18" s="22">
        <v>22.8</v>
      </c>
      <c r="G18" s="22">
        <v>97</v>
      </c>
      <c r="H18" s="36">
        <v>0.01</v>
      </c>
      <c r="I18" s="36">
        <v>70</v>
      </c>
      <c r="J18" s="36">
        <v>0</v>
      </c>
      <c r="K18" s="36">
        <v>0</v>
      </c>
      <c r="L18" s="36">
        <v>12</v>
      </c>
      <c r="M18" s="36">
        <v>3</v>
      </c>
      <c r="N18" s="36">
        <v>3</v>
      </c>
      <c r="O18" s="37">
        <v>1.5</v>
      </c>
    </row>
    <row r="19" spans="1:15" ht="16.5" thickBot="1" x14ac:dyDescent="0.3">
      <c r="A19" s="25" t="s">
        <v>45</v>
      </c>
      <c r="B19" s="26"/>
      <c r="C19" s="27">
        <v>1085</v>
      </c>
      <c r="D19" s="28">
        <f t="shared" ref="D19:O19" si="1">SUM(D12:D18)</f>
        <v>30.928000000000001</v>
      </c>
      <c r="E19" s="28">
        <f t="shared" si="1"/>
        <v>35.489999999999995</v>
      </c>
      <c r="F19" s="28">
        <f t="shared" si="1"/>
        <v>138.048</v>
      </c>
      <c r="G19" s="28">
        <f t="shared" si="1"/>
        <v>989.06</v>
      </c>
      <c r="H19" s="28">
        <f t="shared" si="1"/>
        <v>0.34989999999999999</v>
      </c>
      <c r="I19" s="28">
        <f t="shared" si="1"/>
        <v>156.29599999999999</v>
      </c>
      <c r="J19" s="28">
        <f t="shared" si="1"/>
        <v>490.05939999999998</v>
      </c>
      <c r="K19" s="28">
        <f t="shared" si="1"/>
        <v>10.654999999999998</v>
      </c>
      <c r="L19" s="28">
        <f t="shared" si="1"/>
        <v>327.5</v>
      </c>
      <c r="M19" s="28">
        <f t="shared" si="1"/>
        <v>582.23</v>
      </c>
      <c r="N19" s="28">
        <f t="shared" si="1"/>
        <v>119.47999999999999</v>
      </c>
      <c r="O19" s="28">
        <f t="shared" si="1"/>
        <v>9.9049999999999994</v>
      </c>
    </row>
    <row r="20" spans="1:15" ht="16.5" thickTop="1" x14ac:dyDescent="0.25">
      <c r="A20" s="38" t="s">
        <v>46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10.25" x14ac:dyDescent="0.25">
      <c r="A21" s="43" t="s">
        <v>47</v>
      </c>
      <c r="B21" s="44" t="s">
        <v>48</v>
      </c>
      <c r="C21" s="45" t="s">
        <v>49</v>
      </c>
      <c r="D21" s="46">
        <v>19.14</v>
      </c>
      <c r="E21" s="46">
        <v>20.27</v>
      </c>
      <c r="F21" s="46">
        <v>68.45</v>
      </c>
      <c r="G21" s="46">
        <v>532.83000000000004</v>
      </c>
      <c r="H21" s="46">
        <v>0.22</v>
      </c>
      <c r="I21" s="46">
        <v>0.01</v>
      </c>
      <c r="J21" s="46">
        <v>190.3</v>
      </c>
      <c r="K21" s="46">
        <v>0.66</v>
      </c>
      <c r="L21" s="46">
        <v>279.64</v>
      </c>
      <c r="M21" s="46">
        <v>339.85</v>
      </c>
      <c r="N21" s="46">
        <v>83.7</v>
      </c>
      <c r="O21" s="46">
        <v>0.22</v>
      </c>
    </row>
    <row r="22" spans="1:15" ht="126" x14ac:dyDescent="0.25">
      <c r="A22" s="47" t="s">
        <v>50</v>
      </c>
      <c r="B22" s="48" t="s">
        <v>51</v>
      </c>
      <c r="C22" s="49">
        <v>200</v>
      </c>
      <c r="D22" s="50">
        <v>0.3</v>
      </c>
      <c r="E22" s="50">
        <v>0</v>
      </c>
      <c r="F22" s="50">
        <v>20.100000000000001</v>
      </c>
      <c r="G22" s="50">
        <v>81</v>
      </c>
      <c r="H22" s="50">
        <v>0</v>
      </c>
      <c r="I22" s="50">
        <v>0.8</v>
      </c>
      <c r="J22" s="50">
        <v>0</v>
      </c>
      <c r="K22" s="50">
        <v>0</v>
      </c>
      <c r="L22" s="50">
        <v>10</v>
      </c>
      <c r="M22" s="50">
        <v>6</v>
      </c>
      <c r="N22" s="50">
        <v>3</v>
      </c>
      <c r="O22" s="51">
        <v>0.6</v>
      </c>
    </row>
    <row r="23" spans="1:15" ht="63" x14ac:dyDescent="0.25">
      <c r="A23" s="52" t="s">
        <v>40</v>
      </c>
      <c r="B23" s="20" t="s">
        <v>52</v>
      </c>
      <c r="C23" s="21">
        <v>100</v>
      </c>
      <c r="D23" s="36">
        <v>0.6</v>
      </c>
      <c r="E23" s="36">
        <v>0.6</v>
      </c>
      <c r="F23" s="36">
        <v>15.4</v>
      </c>
      <c r="G23" s="36">
        <v>72</v>
      </c>
      <c r="H23" s="36">
        <v>0.05</v>
      </c>
      <c r="I23" s="36">
        <v>6</v>
      </c>
      <c r="J23" s="36">
        <v>0</v>
      </c>
      <c r="K23" s="36">
        <v>0.4</v>
      </c>
      <c r="L23" s="36">
        <v>30</v>
      </c>
      <c r="M23" s="36">
        <v>22</v>
      </c>
      <c r="N23" s="36">
        <v>17</v>
      </c>
      <c r="O23" s="37">
        <v>0.6</v>
      </c>
    </row>
    <row r="24" spans="1:15" ht="16.5" thickBot="1" x14ac:dyDescent="0.3">
      <c r="A24" s="53" t="s">
        <v>53</v>
      </c>
      <c r="B24" s="54"/>
      <c r="C24" s="27">
        <v>520</v>
      </c>
      <c r="D24" s="28">
        <f>SUM(D21:D23)</f>
        <v>20.040000000000003</v>
      </c>
      <c r="E24" s="28">
        <f>SUM(E21:E23)</f>
        <v>20.87</v>
      </c>
      <c r="F24" s="28">
        <f>SUM(F21:F23)</f>
        <v>103.95000000000002</v>
      </c>
      <c r="G24" s="28">
        <f>SUM(G21:G23)</f>
        <v>685.83</v>
      </c>
      <c r="H24" s="28">
        <f t="shared" ref="H24:O24" si="2">SUM(H21:H23)</f>
        <v>0.27</v>
      </c>
      <c r="I24" s="28">
        <f t="shared" si="2"/>
        <v>6.8100000000000005</v>
      </c>
      <c r="J24" s="28">
        <f t="shared" si="2"/>
        <v>190.3</v>
      </c>
      <c r="K24" s="28">
        <f t="shared" si="2"/>
        <v>1.06</v>
      </c>
      <c r="L24" s="28">
        <f t="shared" si="2"/>
        <v>319.64</v>
      </c>
      <c r="M24" s="28">
        <f t="shared" si="2"/>
        <v>367.85</v>
      </c>
      <c r="N24" s="28">
        <f t="shared" si="2"/>
        <v>103.7</v>
      </c>
      <c r="O24" s="28">
        <f t="shared" si="2"/>
        <v>1.42</v>
      </c>
    </row>
    <row r="25" spans="1:15" ht="16.5" thickTop="1" x14ac:dyDescent="0.25">
      <c r="A25" s="14" t="s">
        <v>54</v>
      </c>
      <c r="B25" s="15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78.75" x14ac:dyDescent="0.25">
      <c r="A26" s="55" t="s">
        <v>55</v>
      </c>
      <c r="B26" s="56" t="s">
        <v>56</v>
      </c>
      <c r="C26" s="57">
        <v>200</v>
      </c>
      <c r="D26" s="58">
        <v>5.8</v>
      </c>
      <c r="E26" s="58">
        <v>3</v>
      </c>
      <c r="F26" s="58">
        <v>22.8</v>
      </c>
      <c r="G26" s="58">
        <v>142</v>
      </c>
      <c r="H26" s="58">
        <v>0.06</v>
      </c>
      <c r="I26" s="58">
        <v>1.2</v>
      </c>
      <c r="J26" s="58">
        <v>0.02</v>
      </c>
      <c r="K26" s="58">
        <v>0</v>
      </c>
      <c r="L26" s="58">
        <v>248</v>
      </c>
      <c r="M26" s="58">
        <v>190</v>
      </c>
      <c r="N26" s="58">
        <v>30</v>
      </c>
      <c r="O26" s="59">
        <v>0.2</v>
      </c>
    </row>
    <row r="27" spans="1:15" ht="60" x14ac:dyDescent="0.25">
      <c r="A27" s="60" t="s">
        <v>57</v>
      </c>
      <c r="B27" s="61" t="s">
        <v>58</v>
      </c>
      <c r="C27" s="62">
        <v>75</v>
      </c>
      <c r="D27" s="63">
        <v>7.65</v>
      </c>
      <c r="E27" s="63">
        <v>13.95</v>
      </c>
      <c r="F27" s="63">
        <v>31.8</v>
      </c>
      <c r="G27" s="63">
        <v>284</v>
      </c>
      <c r="H27" s="63">
        <v>0</v>
      </c>
      <c r="I27" s="63">
        <v>0.1</v>
      </c>
      <c r="J27" s="63">
        <v>0</v>
      </c>
      <c r="K27" s="63">
        <v>0</v>
      </c>
      <c r="L27" s="63">
        <v>33</v>
      </c>
      <c r="M27" s="63">
        <v>0</v>
      </c>
      <c r="N27" s="63">
        <v>7</v>
      </c>
      <c r="O27" s="63">
        <v>0.4</v>
      </c>
    </row>
    <row r="28" spans="1:15" ht="16.5" thickBot="1" x14ac:dyDescent="0.3">
      <c r="A28" s="53" t="s">
        <v>59</v>
      </c>
      <c r="B28" s="54"/>
      <c r="C28" s="27"/>
      <c r="D28" s="64">
        <f t="shared" ref="D28:O28" si="3">SUM(D26:D27)</f>
        <v>13.45</v>
      </c>
      <c r="E28" s="64">
        <f t="shared" si="3"/>
        <v>16.95</v>
      </c>
      <c r="F28" s="64">
        <f t="shared" si="3"/>
        <v>54.6</v>
      </c>
      <c r="G28" s="64">
        <f t="shared" si="3"/>
        <v>426</v>
      </c>
      <c r="H28" s="64">
        <f t="shared" si="3"/>
        <v>0.06</v>
      </c>
      <c r="I28" s="64">
        <f t="shared" si="3"/>
        <v>1.3</v>
      </c>
      <c r="J28" s="64">
        <f t="shared" si="3"/>
        <v>0.02</v>
      </c>
      <c r="K28" s="64">
        <f t="shared" si="3"/>
        <v>0</v>
      </c>
      <c r="L28" s="64">
        <f t="shared" si="3"/>
        <v>281</v>
      </c>
      <c r="M28" s="64">
        <f t="shared" si="3"/>
        <v>190</v>
      </c>
      <c r="N28" s="64">
        <f t="shared" si="3"/>
        <v>37</v>
      </c>
      <c r="O28" s="64">
        <f t="shared" si="3"/>
        <v>0.60000000000000009</v>
      </c>
    </row>
    <row r="29" spans="1:15" ht="17.25" thickTop="1" thickBot="1" x14ac:dyDescent="0.3">
      <c r="A29" s="65" t="s">
        <v>60</v>
      </c>
      <c r="B29" s="66"/>
      <c r="C29" s="67"/>
      <c r="D29" s="64">
        <f>D10+D19+D24</f>
        <v>75.463000000000008</v>
      </c>
      <c r="E29" s="64">
        <f t="shared" ref="E29:O29" si="4">E10+E19+E24</f>
        <v>79.295000000000002</v>
      </c>
      <c r="F29" s="64">
        <f t="shared" si="4"/>
        <v>343.75800000000004</v>
      </c>
      <c r="G29" s="64">
        <f t="shared" si="4"/>
        <v>2395.59</v>
      </c>
      <c r="H29" s="64">
        <f t="shared" si="4"/>
        <v>0.92690000000000006</v>
      </c>
      <c r="I29" s="64">
        <f t="shared" si="4"/>
        <v>183.40600000000001</v>
      </c>
      <c r="J29" s="64">
        <f t="shared" si="4"/>
        <v>1037.4478999999999</v>
      </c>
      <c r="K29" s="64">
        <f t="shared" si="4"/>
        <v>12.934999999999999</v>
      </c>
      <c r="L29" s="64">
        <f t="shared" si="4"/>
        <v>804.12</v>
      </c>
      <c r="M29" s="64">
        <f t="shared" si="4"/>
        <v>1098.7600000000002</v>
      </c>
      <c r="N29" s="64">
        <f t="shared" si="4"/>
        <v>299.97999999999996</v>
      </c>
      <c r="O29" s="64">
        <f t="shared" si="4"/>
        <v>27.524999999999999</v>
      </c>
    </row>
    <row r="30" spans="1:15" ht="17.25" thickTop="1" thickBot="1" x14ac:dyDescent="0.3">
      <c r="A30" s="65" t="s">
        <v>61</v>
      </c>
      <c r="B30" s="66"/>
      <c r="C30" s="67"/>
      <c r="D30" s="64">
        <f>D10+D19+D28</f>
        <v>68.873000000000005</v>
      </c>
      <c r="E30" s="64">
        <f t="shared" ref="E30:O30" si="5">E10+E19+E28</f>
        <v>75.375</v>
      </c>
      <c r="F30" s="64">
        <f t="shared" si="5"/>
        <v>294.40800000000002</v>
      </c>
      <c r="G30" s="64">
        <f t="shared" si="5"/>
        <v>2135.7600000000002</v>
      </c>
      <c r="H30" s="64">
        <f t="shared" si="5"/>
        <v>0.71690000000000009</v>
      </c>
      <c r="I30" s="64">
        <f t="shared" si="5"/>
        <v>177.89600000000002</v>
      </c>
      <c r="J30" s="64">
        <f t="shared" si="5"/>
        <v>847.16789999999992</v>
      </c>
      <c r="K30" s="64">
        <f t="shared" si="5"/>
        <v>11.874999999999998</v>
      </c>
      <c r="L30" s="64">
        <f t="shared" si="5"/>
        <v>765.48</v>
      </c>
      <c r="M30" s="64">
        <f t="shared" si="5"/>
        <v>920.91000000000008</v>
      </c>
      <c r="N30" s="64">
        <f t="shared" si="5"/>
        <v>233.27999999999997</v>
      </c>
      <c r="O30" s="64">
        <f t="shared" si="5"/>
        <v>26.704999999999998</v>
      </c>
    </row>
    <row r="31" spans="1:15" ht="17.25" thickTop="1" thickBot="1" x14ac:dyDescent="0.3">
      <c r="A31" s="68" t="s">
        <v>62</v>
      </c>
      <c r="B31" s="69"/>
      <c r="C31" s="70"/>
      <c r="D31" s="64">
        <f t="shared" ref="D31:O31" si="6">D10+D19+D24+D28</f>
        <v>88.913000000000011</v>
      </c>
      <c r="E31" s="64">
        <f t="shared" si="6"/>
        <v>96.245000000000005</v>
      </c>
      <c r="F31" s="64">
        <f t="shared" si="6"/>
        <v>398.35800000000006</v>
      </c>
      <c r="G31" s="64">
        <f t="shared" si="6"/>
        <v>2821.59</v>
      </c>
      <c r="H31" s="64">
        <f t="shared" si="6"/>
        <v>0.98690000000000011</v>
      </c>
      <c r="I31" s="64">
        <f t="shared" si="6"/>
        <v>184.70600000000002</v>
      </c>
      <c r="J31" s="64">
        <f t="shared" si="6"/>
        <v>1037.4678999999999</v>
      </c>
      <c r="K31" s="64">
        <f t="shared" si="6"/>
        <v>12.934999999999999</v>
      </c>
      <c r="L31" s="64">
        <f t="shared" si="6"/>
        <v>1085.1199999999999</v>
      </c>
      <c r="M31" s="64">
        <f t="shared" si="6"/>
        <v>1288.7600000000002</v>
      </c>
      <c r="N31" s="64">
        <f t="shared" si="6"/>
        <v>336.97999999999996</v>
      </c>
      <c r="O31" s="64">
        <f t="shared" si="6"/>
        <v>28.125</v>
      </c>
    </row>
    <row r="32" spans="1:15" ht="15.75" thickTop="1" x14ac:dyDescent="0.25"/>
  </sheetData>
  <mergeCells count="18">
    <mergeCell ref="A24:B24"/>
    <mergeCell ref="A25:B25"/>
    <mergeCell ref="A28:B28"/>
    <mergeCell ref="A29:C29"/>
    <mergeCell ref="A30:C30"/>
    <mergeCell ref="A31:B31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2022-03-10T21:19:26Z</dcterms:created>
  <dcterms:modified xsi:type="dcterms:W3CDTF">2022-03-10T21:19:53Z</dcterms:modified>
</cp:coreProperties>
</file>