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O18" i="1"/>
  <c r="N18" i="1"/>
  <c r="M18" i="1"/>
  <c r="L18" i="1"/>
  <c r="K18" i="1"/>
  <c r="J18" i="1"/>
  <c r="I18" i="1"/>
  <c r="H18" i="1"/>
  <c r="G18" i="1"/>
  <c r="F18" i="1"/>
  <c r="E18" i="1"/>
  <c r="E30" i="1" s="1"/>
  <c r="D18" i="1"/>
  <c r="D30" i="1" s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D9" i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<sst xmlns="http://schemas.openxmlformats.org/spreadsheetml/2006/main" count="64" uniqueCount="62">
  <si>
    <t>Меню: 10 день</t>
  </si>
  <si>
    <t xml:space="preserve"> 12-18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</si>
  <si>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</si>
  <si>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</si>
  <si>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</si>
  <si>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</si>
  <si>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</si>
  <si>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</si>
  <si>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</si>
  <si>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</si>
  <si>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</si>
  <si>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</si>
  <si>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</si>
  <si>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</si>
  <si>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</si>
  <si>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</si>
  <si>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</si>
  <si>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</si>
  <si>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</si>
  <si>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</si>
  <si>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</si>
  <si>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236</t>
  </si>
  <si>
    <t>Пудинг творожный запечёный с йогуртом</t>
  </si>
  <si>
    <t>180/70</t>
  </si>
  <si>
    <t>112 УРЦП, Пермь 2013</t>
  </si>
  <si>
    <t>Плоды свежие (банан)</t>
  </si>
  <si>
    <t>ТТК№41</t>
  </si>
  <si>
    <t>Чай с молоком</t>
  </si>
  <si>
    <t>ИТОГО В ЗАВТРАК</t>
  </si>
  <si>
    <t>ОБЕД</t>
  </si>
  <si>
    <t>56 УРЦП, Пермь 2013</t>
  </si>
  <si>
    <t>Салат из свеклы с сыром и чесноком</t>
  </si>
  <si>
    <t>ТТК №170</t>
  </si>
  <si>
    <t>Куриный бульон с яйцом и гренками</t>
  </si>
  <si>
    <t>200/40/20</t>
  </si>
  <si>
    <t>ТТК №132</t>
  </si>
  <si>
    <t>Гуляш из говядины</t>
  </si>
  <si>
    <t>ТТК №296</t>
  </si>
  <si>
    <t>Булгур рассыпчатый</t>
  </si>
  <si>
    <t>Плоды свежие (киви)</t>
  </si>
  <si>
    <t>109 УРЦП, Пермь 2013</t>
  </si>
  <si>
    <t>Хлеб ржаной</t>
  </si>
  <si>
    <t>512 УРЦП, Пермь 2013</t>
  </si>
  <si>
    <t>Компот из плодов или ягод сушёных (изюм)</t>
  </si>
  <si>
    <t>ИТОГО В ОБЕД</t>
  </si>
  <si>
    <t>ПОЛДНИК 20-25%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</si>
  <si>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</si>
  <si>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</si>
  <si>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</si>
  <si>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</si>
  <si>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</si>
  <si>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Компот из плодов или ягод сушёных (курага)</t>
  </si>
  <si>
    <t>ИТОГО в ПОЛДНИК 20-25%</t>
  </si>
  <si>
    <t>ПОЛДНИК 15%</t>
  </si>
  <si>
    <t>516 УРЦП, Пермь 2013</t>
  </si>
  <si>
    <t>Ряженка</t>
  </si>
  <si>
    <t>543 УРЦП, Пермь 2013</t>
  </si>
  <si>
    <t>Пирожок печеный с рисом и яйцом</t>
  </si>
  <si>
    <t>ИТОГО В ПОЛДНИК 15%</t>
  </si>
  <si>
    <t>ВСЕГО ЗА 10-Й ДЕНЬ полдник 20-25%</t>
  </si>
  <si>
    <t>ВСЕГО ЗА 10-Й ДЕНЬ полдник 15%</t>
  </si>
  <si>
    <t>ВСЕГО ЗА 10-Й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</si>
</sst>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16" fontId="3" fillId="2" borderId="0" xfId="1" applyNumberFormat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2" borderId="13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" fontId="8" fillId="2" borderId="16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2" fontId="2" fillId="2" borderId="16" xfId="0" applyNumberFormat="1" applyFont="1" applyFill="1" applyBorder="1" applyAlignment="1">
      <alignment horizontal="center" vertical="top" wrapText="1"/>
    </xf>
    <xf numFmtId="2" fontId="2" fillId="2" borderId="17" xfId="0" applyNumberFormat="1" applyFont="1" applyFill="1" applyBorder="1" applyAlignment="1">
      <alignment horizontal="center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top" wrapText="1"/>
    </xf>
    <xf numFmtId="2" fontId="2" fillId="3" borderId="11" xfId="0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vertical="top" wrapText="1"/>
    </xf>
    <xf numFmtId="2" fontId="2" fillId="2" borderId="11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2" fontId="2" fillId="2" borderId="24" xfId="1" applyNumberFormat="1" applyFont="1" applyFill="1" applyBorder="1" applyAlignment="1">
      <alignment horizontal="center" vertical="top" wrapText="1"/>
    </xf>
    <xf numFmtId="2" fontId="2" fillId="2" borderId="25" xfId="1" applyNumberFormat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2" fontId="2" fillId="2" borderId="28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9" fillId="2" borderId="0" xfId="0" applyFont="1" applyFill="1"/>
    <xf numFmtId="0" fontId="8" fillId="2" borderId="29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top" wrapText="1"/>
    </xf>
    <xf numFmtId="2" fontId="5" fillId="2" borderId="31" xfId="1" applyNumberFormat="1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5" fillId="2" borderId="35" xfId="1" applyFont="1" applyFill="1" applyBorder="1" applyAlignment="1">
      <alignment horizontal="center" vertical="top" wrapText="1"/>
    </xf>
    <xf numFmtId="0" fontId="5" fillId="2" borderId="36" xfId="1" applyFont="1" applyFill="1" applyBorder="1" applyAlignment="1">
      <alignment horizontal="center" vertical="top" wrapText="1"/>
    </xf>
    <xf numFmtId="0" fontId="2" fillId="2" borderId="30" xfId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ht="15.7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</row>
    <row r="2" spans="1:15" ht="15.75" thickBot="1" x14ac:dyDescent="0.3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Top="1" x14ac:dyDescent="0.25">
      <c r="A3" s="6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8"/>
      <c r="J3" s="8"/>
      <c r="K3" s="8"/>
      <c r="L3" s="8" t="s">
        <v>8</v>
      </c>
      <c r="M3" s="8"/>
      <c r="N3" s="8"/>
      <c r="O3" s="9"/>
    </row>
    <row r="4" spans="1:15" ht="32.25" thickBot="1" x14ac:dyDescent="0.3">
      <c r="A4" s="10"/>
      <c r="B4" s="11"/>
      <c r="C4" s="11"/>
      <c r="D4" s="12" t="s">
        <v>9</v>
      </c>
      <c r="E4" s="12" t="s">
        <v>10</v>
      </c>
      <c r="F4" s="12" t="s">
        <v>11</v>
      </c>
      <c r="G4" s="13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4" t="s">
        <v>19</v>
      </c>
    </row>
    <row r="5" spans="1:15" ht="16.5" thickTop="1" x14ac:dyDescent="0.25">
      <c r="A5" s="15" t="s">
        <v>20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10.25" x14ac:dyDescent="0.25">
      <c r="A6" s="20" t="s">
        <v>21</v>
      </c>
      <c r="B6" s="21" t="s">
        <v>22</v>
      </c>
      <c r="C6" s="22" t="s">
        <v>23</v>
      </c>
      <c r="D6" s="23">
        <v>21.96</v>
      </c>
      <c r="E6" s="23">
        <v>23.68</v>
      </c>
      <c r="F6" s="23">
        <v>67.75</v>
      </c>
      <c r="G6" s="23">
        <v>570</v>
      </c>
      <c r="H6" s="23">
        <v>0.28999999999999998</v>
      </c>
      <c r="I6" s="23">
        <v>0.06</v>
      </c>
      <c r="J6" s="23">
        <v>121.25</v>
      </c>
      <c r="K6" s="23">
        <v>0.56000000000000005</v>
      </c>
      <c r="L6" s="23">
        <v>323.31</v>
      </c>
      <c r="M6" s="23">
        <v>172.4</v>
      </c>
      <c r="N6" s="23">
        <v>1.25</v>
      </c>
      <c r="O6" s="23">
        <v>2.31</v>
      </c>
    </row>
    <row r="7" spans="1:15" ht="51" x14ac:dyDescent="0.25">
      <c r="A7" s="24" t="s">
        <v>24</v>
      </c>
      <c r="B7" s="25" t="s">
        <v>25</v>
      </c>
      <c r="C7" s="26">
        <v>100</v>
      </c>
      <c r="D7" s="27">
        <v>1.5</v>
      </c>
      <c r="E7" s="27">
        <v>0.5</v>
      </c>
      <c r="F7" s="27">
        <v>21</v>
      </c>
      <c r="G7" s="27">
        <v>96</v>
      </c>
      <c r="H7" s="27">
        <v>0.04</v>
      </c>
      <c r="I7" s="27">
        <v>10</v>
      </c>
      <c r="J7" s="27">
        <v>0</v>
      </c>
      <c r="K7" s="27">
        <v>0.4</v>
      </c>
      <c r="L7" s="27">
        <v>8</v>
      </c>
      <c r="M7" s="27">
        <v>28</v>
      </c>
      <c r="N7" s="27">
        <v>42</v>
      </c>
      <c r="O7" s="28">
        <v>0.6</v>
      </c>
    </row>
    <row r="8" spans="1:15" ht="47.25" x14ac:dyDescent="0.25">
      <c r="A8" s="29" t="s">
        <v>26</v>
      </c>
      <c r="B8" s="30" t="s">
        <v>27</v>
      </c>
      <c r="C8" s="31">
        <v>200</v>
      </c>
      <c r="D8" s="32">
        <v>2</v>
      </c>
      <c r="E8" s="32">
        <v>1.85</v>
      </c>
      <c r="F8" s="32">
        <v>14.6</v>
      </c>
      <c r="G8" s="32">
        <v>83</v>
      </c>
      <c r="H8" s="32">
        <v>0.04</v>
      </c>
      <c r="I8" s="32">
        <v>0.03</v>
      </c>
      <c r="J8" s="32">
        <v>0.01</v>
      </c>
      <c r="K8" s="32">
        <v>0</v>
      </c>
      <c r="L8" s="32">
        <v>69.22</v>
      </c>
      <c r="M8" s="32">
        <v>93</v>
      </c>
      <c r="N8" s="32">
        <v>15</v>
      </c>
      <c r="O8" s="33">
        <v>0.4</v>
      </c>
    </row>
    <row r="9" spans="1:15" ht="16.5" thickBot="1" x14ac:dyDescent="0.3">
      <c r="A9" s="34" t="s">
        <v>28</v>
      </c>
      <c r="B9" s="35"/>
      <c r="C9" s="36">
        <v>520</v>
      </c>
      <c r="D9" s="37">
        <f>SUM(D6:D8)</f>
        <v>25.46</v>
      </c>
      <c r="E9" s="37">
        <v>23.55</v>
      </c>
      <c r="F9" s="37">
        <f t="shared" ref="F9:O9" si="0">SUM(F6:F8)</f>
        <v>103.35</v>
      </c>
      <c r="G9" s="37">
        <f t="shared" si="0"/>
        <v>749</v>
      </c>
      <c r="H9" s="37">
        <f t="shared" si="0"/>
        <v>0.36999999999999994</v>
      </c>
      <c r="I9" s="37">
        <f t="shared" si="0"/>
        <v>10.09</v>
      </c>
      <c r="J9" s="37">
        <f t="shared" si="0"/>
        <v>121.26</v>
      </c>
      <c r="K9" s="37">
        <f t="shared" si="0"/>
        <v>0.96000000000000008</v>
      </c>
      <c r="L9" s="37">
        <f t="shared" si="0"/>
        <v>400.53</v>
      </c>
      <c r="M9" s="37">
        <f t="shared" si="0"/>
        <v>293.39999999999998</v>
      </c>
      <c r="N9" s="37">
        <f t="shared" si="0"/>
        <v>58.25</v>
      </c>
      <c r="O9" s="37">
        <f t="shared" si="0"/>
        <v>3.31</v>
      </c>
    </row>
    <row r="10" spans="1:15" ht="16.5" thickTop="1" x14ac:dyDescent="0.25">
      <c r="A10" s="15" t="s">
        <v>29</v>
      </c>
      <c r="B10" s="16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10.25" x14ac:dyDescent="0.25">
      <c r="A11" s="20" t="s">
        <v>30</v>
      </c>
      <c r="B11" s="21" t="s">
        <v>31</v>
      </c>
      <c r="C11" s="22">
        <v>100</v>
      </c>
      <c r="D11" s="23">
        <v>4.9000000000000004</v>
      </c>
      <c r="E11" s="23">
        <v>9.3000000000000007</v>
      </c>
      <c r="F11" s="23">
        <v>7.4</v>
      </c>
      <c r="G11" s="23">
        <v>133</v>
      </c>
      <c r="H11" s="23">
        <v>2.3999999999999997E-2</v>
      </c>
      <c r="I11" s="23">
        <v>10.1</v>
      </c>
      <c r="J11" s="23">
        <v>1.6E-2</v>
      </c>
      <c r="K11" s="23">
        <v>2.2999999999999998</v>
      </c>
      <c r="L11" s="23">
        <v>165</v>
      </c>
      <c r="M11" s="23">
        <v>142</v>
      </c>
      <c r="N11" s="23">
        <v>24</v>
      </c>
      <c r="O11" s="23">
        <v>1.4</v>
      </c>
    </row>
    <row r="12" spans="1:15" ht="110.25" x14ac:dyDescent="0.25">
      <c r="A12" s="24" t="s">
        <v>32</v>
      </c>
      <c r="B12" s="25" t="s">
        <v>33</v>
      </c>
      <c r="C12" s="26" t="s">
        <v>34</v>
      </c>
      <c r="D12" s="27">
        <v>6.64</v>
      </c>
      <c r="E12" s="27">
        <v>6.69</v>
      </c>
      <c r="F12" s="27">
        <v>23.02</v>
      </c>
      <c r="G12" s="27">
        <v>178.99</v>
      </c>
      <c r="H12" s="27">
        <v>0.11</v>
      </c>
      <c r="I12" s="27">
        <v>8.58</v>
      </c>
      <c r="J12" s="27">
        <v>123.8</v>
      </c>
      <c r="K12" s="27">
        <v>1.4359999999999999</v>
      </c>
      <c r="L12" s="27">
        <v>132.05000000000001</v>
      </c>
      <c r="M12" s="27">
        <v>171.19</v>
      </c>
      <c r="N12" s="27">
        <v>10.17</v>
      </c>
      <c r="O12" s="28">
        <v>7.0000000000000007E-2</v>
      </c>
    </row>
    <row r="13" spans="1:15" ht="63" x14ac:dyDescent="0.25">
      <c r="A13" s="41" t="s">
        <v>35</v>
      </c>
      <c r="B13" s="42" t="s">
        <v>36</v>
      </c>
      <c r="C13" s="43">
        <v>100</v>
      </c>
      <c r="D13" s="44">
        <v>15.41</v>
      </c>
      <c r="E13" s="44">
        <v>11.8</v>
      </c>
      <c r="F13" s="44">
        <v>20.5</v>
      </c>
      <c r="G13" s="44">
        <v>249.84</v>
      </c>
      <c r="H13" s="44">
        <v>0.12</v>
      </c>
      <c r="I13" s="44">
        <v>1.3</v>
      </c>
      <c r="J13" s="44">
        <v>153</v>
      </c>
      <c r="K13" s="44">
        <v>0</v>
      </c>
      <c r="L13" s="44">
        <v>187.69</v>
      </c>
      <c r="M13" s="44">
        <v>23.2</v>
      </c>
      <c r="N13" s="44">
        <v>0</v>
      </c>
      <c r="O13" s="44">
        <v>0.5</v>
      </c>
    </row>
    <row r="14" spans="1:15" ht="47.25" x14ac:dyDescent="0.25">
      <c r="A14" s="45" t="s">
        <v>37</v>
      </c>
      <c r="B14" s="46" t="s">
        <v>38</v>
      </c>
      <c r="C14" s="22">
        <v>220</v>
      </c>
      <c r="D14" s="23">
        <v>2.64</v>
      </c>
      <c r="E14" s="23">
        <v>7.82</v>
      </c>
      <c r="F14" s="23">
        <v>38.5</v>
      </c>
      <c r="G14" s="23">
        <v>234.96</v>
      </c>
      <c r="H14" s="23">
        <v>0.22</v>
      </c>
      <c r="I14" s="23">
        <v>1.58</v>
      </c>
      <c r="J14" s="23">
        <v>140</v>
      </c>
      <c r="K14" s="23">
        <v>0.22</v>
      </c>
      <c r="L14" s="23">
        <v>24.2</v>
      </c>
      <c r="M14" s="23">
        <v>119.99</v>
      </c>
      <c r="N14" s="23">
        <v>22.45</v>
      </c>
      <c r="O14" s="47">
        <v>2.4400000000000002E-2</v>
      </c>
    </row>
    <row r="15" spans="1:15" ht="51" x14ac:dyDescent="0.25">
      <c r="A15" s="20" t="s">
        <v>24</v>
      </c>
      <c r="B15" s="21" t="s">
        <v>39</v>
      </c>
      <c r="C15" s="22">
        <v>100</v>
      </c>
      <c r="D15" s="23">
        <v>0.8</v>
      </c>
      <c r="E15" s="23">
        <v>0.4</v>
      </c>
      <c r="F15" s="23">
        <v>8.1</v>
      </c>
      <c r="G15" s="23">
        <v>47</v>
      </c>
      <c r="H15" s="48">
        <v>0.02</v>
      </c>
      <c r="I15" s="48">
        <v>180</v>
      </c>
      <c r="J15" s="48">
        <v>0</v>
      </c>
      <c r="K15" s="48">
        <v>0.3</v>
      </c>
      <c r="L15" s="48">
        <v>40</v>
      </c>
      <c r="M15" s="48">
        <v>34</v>
      </c>
      <c r="N15" s="48">
        <v>25</v>
      </c>
      <c r="O15" s="49">
        <v>0.8</v>
      </c>
    </row>
    <row r="16" spans="1:15" ht="60" x14ac:dyDescent="0.25">
      <c r="A16" s="50" t="s">
        <v>40</v>
      </c>
      <c r="B16" s="51" t="s">
        <v>41</v>
      </c>
      <c r="C16" s="52">
        <v>55</v>
      </c>
      <c r="D16" s="53">
        <v>3.63</v>
      </c>
      <c r="E16" s="53">
        <v>0.66</v>
      </c>
      <c r="F16" s="53">
        <v>18.37</v>
      </c>
      <c r="G16" s="53">
        <v>95.7</v>
      </c>
      <c r="H16" s="53">
        <v>9.8999999999999991E-2</v>
      </c>
      <c r="I16" s="53">
        <v>0</v>
      </c>
      <c r="J16" s="53">
        <v>0</v>
      </c>
      <c r="K16" s="53">
        <v>0.77</v>
      </c>
      <c r="L16" s="53">
        <v>19.25</v>
      </c>
      <c r="M16" s="53">
        <v>86.9</v>
      </c>
      <c r="N16" s="53">
        <v>25.85</v>
      </c>
      <c r="O16" s="53">
        <v>2.145</v>
      </c>
    </row>
    <row r="17" spans="1:15" ht="126" x14ac:dyDescent="0.25">
      <c r="A17" s="20" t="s">
        <v>42</v>
      </c>
      <c r="B17" s="21" t="s">
        <v>43</v>
      </c>
      <c r="C17" s="22">
        <v>200</v>
      </c>
      <c r="D17" s="23">
        <v>0.3</v>
      </c>
      <c r="E17" s="23">
        <v>0</v>
      </c>
      <c r="F17" s="23">
        <v>20.100000000000001</v>
      </c>
      <c r="G17" s="23">
        <v>81</v>
      </c>
      <c r="H17" s="23">
        <v>0</v>
      </c>
      <c r="I17" s="23">
        <v>0.8</v>
      </c>
      <c r="J17" s="23">
        <v>0</v>
      </c>
      <c r="K17" s="23">
        <v>0</v>
      </c>
      <c r="L17" s="23">
        <v>10</v>
      </c>
      <c r="M17" s="23">
        <v>6</v>
      </c>
      <c r="N17" s="23">
        <v>3</v>
      </c>
      <c r="O17" s="47">
        <v>0.6</v>
      </c>
    </row>
    <row r="18" spans="1:15" ht="16.5" thickBot="1" x14ac:dyDescent="0.3">
      <c r="A18" s="34" t="s">
        <v>44</v>
      </c>
      <c r="B18" s="35"/>
      <c r="C18" s="36">
        <v>1055</v>
      </c>
      <c r="D18" s="37">
        <f t="shared" ref="D18:O18" si="1">SUM(D11:D17)</f>
        <v>34.32</v>
      </c>
      <c r="E18" s="37">
        <f t="shared" si="1"/>
        <v>36.669999999999995</v>
      </c>
      <c r="F18" s="37">
        <f t="shared" si="1"/>
        <v>135.99</v>
      </c>
      <c r="G18" s="37">
        <f t="shared" si="1"/>
        <v>1020.4900000000001</v>
      </c>
      <c r="H18" s="37">
        <f t="shared" si="1"/>
        <v>0.59299999999999997</v>
      </c>
      <c r="I18" s="37">
        <f t="shared" si="1"/>
        <v>202.36</v>
      </c>
      <c r="J18" s="37">
        <f t="shared" si="1"/>
        <v>416.81600000000003</v>
      </c>
      <c r="K18" s="37">
        <f t="shared" si="1"/>
        <v>5.0259999999999998</v>
      </c>
      <c r="L18" s="37">
        <f t="shared" si="1"/>
        <v>578.19000000000005</v>
      </c>
      <c r="M18" s="37">
        <f t="shared" si="1"/>
        <v>583.28</v>
      </c>
      <c r="N18" s="37">
        <f t="shared" si="1"/>
        <v>110.47</v>
      </c>
      <c r="O18" s="37">
        <f t="shared" si="1"/>
        <v>5.5393999999999997</v>
      </c>
    </row>
    <row r="19" spans="1:15" ht="16.5" thickTop="1" x14ac:dyDescent="0.25">
      <c r="A19" s="54" t="s">
        <v>45</v>
      </c>
      <c r="B19" s="55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</row>
    <row r="20" spans="1:15" ht="110.25" x14ac:dyDescent="0.25">
      <c r="A20" s="50" t="s">
        <v>46</v>
      </c>
      <c r="B20" s="59" t="s">
        <v>47</v>
      </c>
      <c r="C20" s="22">
        <v>60</v>
      </c>
      <c r="D20" s="23">
        <v>6.7</v>
      </c>
      <c r="E20" s="23">
        <v>9.84</v>
      </c>
      <c r="F20" s="23">
        <v>19.8</v>
      </c>
      <c r="G20" s="23">
        <v>194.56</v>
      </c>
      <c r="H20" s="23">
        <v>0.09</v>
      </c>
      <c r="I20" s="23">
        <v>0</v>
      </c>
      <c r="J20" s="23">
        <v>59</v>
      </c>
      <c r="K20" s="23">
        <v>0</v>
      </c>
      <c r="L20" s="23">
        <v>8.25</v>
      </c>
      <c r="M20" s="23">
        <v>57</v>
      </c>
      <c r="N20" s="23">
        <v>32</v>
      </c>
      <c r="O20" s="23">
        <v>5</v>
      </c>
    </row>
    <row r="21" spans="1:15" ht="94.5" x14ac:dyDescent="0.25">
      <c r="A21" s="20" t="s">
        <v>48</v>
      </c>
      <c r="B21" s="60" t="s">
        <v>49</v>
      </c>
      <c r="C21" s="61" t="s">
        <v>50</v>
      </c>
      <c r="D21" s="23">
        <v>17.829999999999998</v>
      </c>
      <c r="E21" s="23">
        <v>14.9</v>
      </c>
      <c r="F21" s="23">
        <v>66.2</v>
      </c>
      <c r="G21" s="23">
        <v>469.6</v>
      </c>
      <c r="H21" s="23">
        <v>0.23</v>
      </c>
      <c r="I21" s="23">
        <v>0.02</v>
      </c>
      <c r="J21" s="23">
        <v>315</v>
      </c>
      <c r="K21" s="23">
        <v>1.1759999999999999</v>
      </c>
      <c r="L21" s="23">
        <v>280.22000000000003</v>
      </c>
      <c r="M21" s="23">
        <v>188.32</v>
      </c>
      <c r="N21" s="23">
        <v>29.4</v>
      </c>
      <c r="O21" s="23">
        <v>2.8</v>
      </c>
    </row>
    <row r="22" spans="1:15" ht="126" x14ac:dyDescent="0.25">
      <c r="A22" s="24" t="s">
        <v>42</v>
      </c>
      <c r="B22" s="25" t="s">
        <v>51</v>
      </c>
      <c r="C22" s="62">
        <v>200</v>
      </c>
      <c r="D22" s="63">
        <v>0.3</v>
      </c>
      <c r="E22" s="63">
        <v>0</v>
      </c>
      <c r="F22" s="63">
        <v>20.100000000000001</v>
      </c>
      <c r="G22" s="63">
        <v>81</v>
      </c>
      <c r="H22" s="63">
        <v>0</v>
      </c>
      <c r="I22" s="63">
        <v>0.8</v>
      </c>
      <c r="J22" s="63">
        <v>0</v>
      </c>
      <c r="K22" s="63">
        <v>0</v>
      </c>
      <c r="L22" s="63">
        <v>10</v>
      </c>
      <c r="M22" s="63">
        <v>6</v>
      </c>
      <c r="N22" s="63">
        <v>3</v>
      </c>
      <c r="O22" s="64">
        <v>0.6</v>
      </c>
    </row>
    <row r="23" spans="1:15" ht="16.5" thickBot="1" x14ac:dyDescent="0.3">
      <c r="A23" s="65" t="s">
        <v>52</v>
      </c>
      <c r="B23" s="66"/>
      <c r="C23" s="36">
        <v>460</v>
      </c>
      <c r="D23" s="37">
        <f t="shared" ref="D23:O23" si="2">SUM(D20:D22)</f>
        <v>24.83</v>
      </c>
      <c r="E23" s="37">
        <f t="shared" si="2"/>
        <v>24.740000000000002</v>
      </c>
      <c r="F23" s="37">
        <f t="shared" si="2"/>
        <v>106.1</v>
      </c>
      <c r="G23" s="37">
        <f t="shared" si="2"/>
        <v>745.16000000000008</v>
      </c>
      <c r="H23" s="37">
        <f t="shared" si="2"/>
        <v>0.32</v>
      </c>
      <c r="I23" s="37">
        <f t="shared" si="2"/>
        <v>0.82000000000000006</v>
      </c>
      <c r="J23" s="37">
        <f t="shared" si="2"/>
        <v>374</v>
      </c>
      <c r="K23" s="37">
        <f t="shared" si="2"/>
        <v>1.1759999999999999</v>
      </c>
      <c r="L23" s="37">
        <f t="shared" si="2"/>
        <v>298.47000000000003</v>
      </c>
      <c r="M23" s="37">
        <f t="shared" si="2"/>
        <v>251.32</v>
      </c>
      <c r="N23" s="37">
        <f t="shared" si="2"/>
        <v>64.400000000000006</v>
      </c>
      <c r="O23" s="37">
        <f t="shared" si="2"/>
        <v>8.4</v>
      </c>
    </row>
    <row r="24" spans="1:15" ht="16.5" thickTop="1" x14ac:dyDescent="0.25">
      <c r="A24" s="15" t="s">
        <v>53</v>
      </c>
      <c r="B24" s="16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ht="51" x14ac:dyDescent="0.25">
      <c r="A25" s="67" t="s">
        <v>54</v>
      </c>
      <c r="B25" s="68" t="s">
        <v>55</v>
      </c>
      <c r="C25" s="22">
        <v>200</v>
      </c>
      <c r="D25" s="48">
        <v>5.8</v>
      </c>
      <c r="E25" s="48">
        <v>5</v>
      </c>
      <c r="F25" s="48">
        <v>8</v>
      </c>
      <c r="G25" s="48">
        <v>100</v>
      </c>
      <c r="H25" s="48">
        <v>0.08</v>
      </c>
      <c r="I25" s="48">
        <v>11.4</v>
      </c>
      <c r="J25" s="48">
        <v>0.04</v>
      </c>
      <c r="K25" s="48">
        <v>0</v>
      </c>
      <c r="L25" s="48">
        <v>240</v>
      </c>
      <c r="M25" s="48">
        <v>180</v>
      </c>
      <c r="N25" s="48">
        <v>28</v>
      </c>
      <c r="O25" s="69">
        <v>0.2</v>
      </c>
    </row>
    <row r="26" spans="1:15" ht="48" x14ac:dyDescent="0.25">
      <c r="A26" s="70" t="s">
        <v>56</v>
      </c>
      <c r="B26" s="71" t="s">
        <v>57</v>
      </c>
      <c r="C26" s="72">
        <v>75</v>
      </c>
      <c r="D26" s="73">
        <v>7.2</v>
      </c>
      <c r="E26" s="73">
        <v>8.5299999999999994</v>
      </c>
      <c r="F26" s="73">
        <v>49.73</v>
      </c>
      <c r="G26" s="73">
        <v>298.27999999999997</v>
      </c>
      <c r="H26" s="73">
        <v>7.0000000000000007E-2</v>
      </c>
      <c r="I26" s="73">
        <v>2.37</v>
      </c>
      <c r="J26" s="73">
        <v>0.06</v>
      </c>
      <c r="K26" s="73">
        <v>1.22</v>
      </c>
      <c r="L26" s="73">
        <v>22.61</v>
      </c>
      <c r="M26" s="73">
        <v>68.86</v>
      </c>
      <c r="N26" s="73">
        <v>21.58</v>
      </c>
      <c r="O26" s="73">
        <v>0.86</v>
      </c>
    </row>
    <row r="27" spans="1:15" ht="16.5" thickBot="1" x14ac:dyDescent="0.3">
      <c r="A27" s="65" t="s">
        <v>58</v>
      </c>
      <c r="B27" s="66"/>
      <c r="C27" s="36"/>
      <c r="D27" s="74">
        <f t="shared" ref="D27:O27" si="3">SUM(D25:D26)</f>
        <v>13</v>
      </c>
      <c r="E27" s="74">
        <f t="shared" si="3"/>
        <v>13.53</v>
      </c>
      <c r="F27" s="74">
        <f t="shared" si="3"/>
        <v>57.73</v>
      </c>
      <c r="G27" s="74">
        <f t="shared" si="3"/>
        <v>398.28</v>
      </c>
      <c r="H27" s="74">
        <f t="shared" si="3"/>
        <v>0.15000000000000002</v>
      </c>
      <c r="I27" s="74">
        <f t="shared" si="3"/>
        <v>13.77</v>
      </c>
      <c r="J27" s="74">
        <f t="shared" si="3"/>
        <v>0.1</v>
      </c>
      <c r="K27" s="74">
        <f t="shared" si="3"/>
        <v>1.22</v>
      </c>
      <c r="L27" s="74">
        <f t="shared" si="3"/>
        <v>262.61</v>
      </c>
      <c r="M27" s="74">
        <f t="shared" si="3"/>
        <v>248.86</v>
      </c>
      <c r="N27" s="74">
        <f t="shared" si="3"/>
        <v>49.58</v>
      </c>
      <c r="O27" s="75">
        <f t="shared" si="3"/>
        <v>1.06</v>
      </c>
    </row>
    <row r="28" spans="1:15" ht="17.25" thickTop="1" thickBot="1" x14ac:dyDescent="0.3">
      <c r="A28" s="76" t="s">
        <v>59</v>
      </c>
      <c r="B28" s="77"/>
      <c r="C28" s="78"/>
      <c r="D28" s="74">
        <f t="shared" ref="D28:O28" si="4">D9+D18+D23</f>
        <v>84.61</v>
      </c>
      <c r="E28" s="74">
        <f t="shared" si="4"/>
        <v>84.960000000000008</v>
      </c>
      <c r="F28" s="74">
        <f t="shared" si="4"/>
        <v>345.44</v>
      </c>
      <c r="G28" s="74">
        <f t="shared" si="4"/>
        <v>2514.6500000000005</v>
      </c>
      <c r="H28" s="74">
        <f t="shared" si="4"/>
        <v>1.2829999999999999</v>
      </c>
      <c r="I28" s="74">
        <f t="shared" si="4"/>
        <v>213.27</v>
      </c>
      <c r="J28" s="74">
        <f t="shared" si="4"/>
        <v>912.07600000000002</v>
      </c>
      <c r="K28" s="74">
        <f t="shared" si="4"/>
        <v>7.1619999999999999</v>
      </c>
      <c r="L28" s="74">
        <f t="shared" si="4"/>
        <v>1277.19</v>
      </c>
      <c r="M28" s="74">
        <f t="shared" si="4"/>
        <v>1128</v>
      </c>
      <c r="N28" s="74">
        <f t="shared" si="4"/>
        <v>233.12</v>
      </c>
      <c r="O28" s="74">
        <f t="shared" si="4"/>
        <v>17.249400000000001</v>
      </c>
    </row>
    <row r="29" spans="1:15" ht="17.25" thickTop="1" thickBot="1" x14ac:dyDescent="0.3">
      <c r="A29" s="76" t="s">
        <v>60</v>
      </c>
      <c r="B29" s="77"/>
      <c r="C29" s="78"/>
      <c r="D29" s="74">
        <f t="shared" ref="D29:O29" si="5">D9+D18+D27</f>
        <v>72.78</v>
      </c>
      <c r="E29" s="74">
        <f t="shared" si="5"/>
        <v>73.75</v>
      </c>
      <c r="F29" s="74">
        <f t="shared" si="5"/>
        <v>297.07</v>
      </c>
      <c r="G29" s="74">
        <f t="shared" si="5"/>
        <v>2167.7700000000004</v>
      </c>
      <c r="H29" s="74">
        <f t="shared" si="5"/>
        <v>1.113</v>
      </c>
      <c r="I29" s="74">
        <f t="shared" si="5"/>
        <v>226.22000000000003</v>
      </c>
      <c r="J29" s="74">
        <f t="shared" si="5"/>
        <v>538.17600000000004</v>
      </c>
      <c r="K29" s="74">
        <f t="shared" si="5"/>
        <v>7.2059999999999995</v>
      </c>
      <c r="L29" s="74">
        <f t="shared" si="5"/>
        <v>1241.33</v>
      </c>
      <c r="M29" s="74">
        <f t="shared" si="5"/>
        <v>1125.54</v>
      </c>
      <c r="N29" s="74">
        <f t="shared" si="5"/>
        <v>218.3</v>
      </c>
      <c r="O29" s="74">
        <f t="shared" si="5"/>
        <v>9.9093999999999998</v>
      </c>
    </row>
    <row r="30" spans="1:15" ht="17.25" thickTop="1" thickBot="1" x14ac:dyDescent="0.3">
      <c r="A30" s="79" t="s">
        <v>61</v>
      </c>
      <c r="B30" s="80"/>
      <c r="C30" s="81"/>
      <c r="D30" s="74">
        <f t="shared" ref="D30:O30" si="6">D9+D18+D23+D27</f>
        <v>97.61</v>
      </c>
      <c r="E30" s="74">
        <f t="shared" si="6"/>
        <v>98.490000000000009</v>
      </c>
      <c r="F30" s="74">
        <f t="shared" si="6"/>
        <v>403.17</v>
      </c>
      <c r="G30" s="74">
        <f t="shared" si="6"/>
        <v>2912.9300000000003</v>
      </c>
      <c r="H30" s="74">
        <f t="shared" si="6"/>
        <v>1.4329999999999998</v>
      </c>
      <c r="I30" s="74">
        <f t="shared" si="6"/>
        <v>227.04000000000002</v>
      </c>
      <c r="J30" s="74">
        <f t="shared" si="6"/>
        <v>912.17600000000004</v>
      </c>
      <c r="K30" s="74">
        <f t="shared" si="6"/>
        <v>8.3819999999999997</v>
      </c>
      <c r="L30" s="74">
        <f t="shared" si="6"/>
        <v>1539.8000000000002</v>
      </c>
      <c r="M30" s="74">
        <f t="shared" si="6"/>
        <v>1376.8600000000001</v>
      </c>
      <c r="N30" s="74">
        <f t="shared" si="6"/>
        <v>282.7</v>
      </c>
      <c r="O30" s="74">
        <f t="shared" si="6"/>
        <v>18.3094</v>
      </c>
    </row>
    <row r="31" spans="1:15" ht="15.75" thickTop="1" x14ac:dyDescent="0.25"/>
  </sheetData>
  <mergeCells count="18">
    <mergeCell ref="A23:B23"/>
    <mergeCell ref="A24:B24"/>
    <mergeCell ref="A27:B27"/>
    <mergeCell ref="A28:C28"/>
    <mergeCell ref="A29:C29"/>
    <mergeCell ref="A30:B30"/>
    <mergeCell ref="L3:O3"/>
    <mergeCell ref="A5:B5"/>
    <mergeCell ref="A9:B9"/>
    <mergeCell ref="A10:B10"/>
    <mergeCell ref="A18:B18"/>
    <mergeCell ref="A19:B19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2022-01-30T14:36:32Z</dcterms:created>
  <dcterms:modified xsi:type="dcterms:W3CDTF">2022-01-30T14:36:48Z</dcterms:modified>
</cp:coreProperties>
</file>