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31" i="1" s="1"/>
  <c r="N29" i="1"/>
  <c r="M29" i="1"/>
  <c r="M31" i="1" s="1"/>
  <c r="L29" i="1"/>
  <c r="K29" i="1"/>
  <c r="K31" i="1" s="1"/>
  <c r="J29" i="1"/>
  <c r="I29" i="1"/>
  <c r="I31" i="1" s="1"/>
  <c r="H29" i="1"/>
  <c r="G29" i="1"/>
  <c r="G31" i="1" s="1"/>
  <c r="F29" i="1"/>
  <c r="E29" i="1"/>
  <c r="E31" i="1" s="1"/>
  <c r="D29" i="1"/>
  <c r="O25" i="1"/>
  <c r="O32" i="1" s="1"/>
  <c r="N25" i="1"/>
  <c r="M25" i="1"/>
  <c r="M32" i="1" s="1"/>
  <c r="L25" i="1"/>
  <c r="K25" i="1"/>
  <c r="K32" i="1" s="1"/>
  <c r="J25" i="1"/>
  <c r="I25" i="1"/>
  <c r="I32" i="1" s="1"/>
  <c r="H25" i="1"/>
  <c r="G25" i="1"/>
  <c r="G32" i="1" s="1"/>
  <c r="F25" i="1"/>
  <c r="E25" i="1"/>
  <c r="E32" i="1" s="1"/>
  <c r="D25" i="1"/>
  <c r="C25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N11" i="1"/>
  <c r="N32" i="1" s="1"/>
  <c r="M11" i="1"/>
  <c r="L11" i="1"/>
  <c r="L32" i="1" s="1"/>
  <c r="K11" i="1"/>
  <c r="J11" i="1"/>
  <c r="J32" i="1" s="1"/>
  <c r="I11" i="1"/>
  <c r="H11" i="1"/>
  <c r="H32" i="1" s="1"/>
  <c r="G11" i="1"/>
  <c r="F11" i="1"/>
  <c r="F32" i="1" s="1"/>
  <c r="E11" i="1"/>
  <c r="D11" i="1"/>
  <c r="D32" i="1" s="1"/>
  <c r="E30" i="1" l="1"/>
  <c r="G30" i="1"/>
  <c r="I30" i="1"/>
  <c r="K30" i="1"/>
  <c r="M30" i="1"/>
  <c r="O30" i="1"/>
  <c r="D30" i="1"/>
  <c r="F30" i="1"/>
  <c r="H30" i="1"/>
  <c r="J30" i="1"/>
  <c r="L30" i="1"/>
  <c r="N30" i="1"/>
  <c r="D31" i="1"/>
  <c r="F31" i="1"/>
  <c r="H31" i="1"/>
  <c r="J31" i="1"/>
  <c r="L31" i="1"/>
  <c r="N31" i="1"/>
</calcChain>
</file>

<file path=xl/sharedStrings.xml><?xml version="1.0" encoding="utf-8"?>
<sst xmlns="http://schemas.openxmlformats.org/spreadsheetml/2006/main" count="66" uniqueCount="65">
  <si>
    <t xml:space="preserve"> 12-18</t>
  </si>
  <si>
    <t>Меню: 17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</si>
  <si>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</si>
  <si>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</si>
  <si>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</si>
  <si>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</si>
  <si>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</si>
  <si>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</si>
  <si>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</si>
  <si>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</si>
  <si>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</si>
  <si>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</si>
  <si>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</si>
  <si>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</si>
  <si>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</si>
  <si>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</si>
  <si>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</si>
  <si>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</si>
  <si>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</si>
  <si>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</si>
  <si>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</si>
  <si>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</si>
  <si>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</si>
  <si>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№158</t>
  </si>
  <si>
    <t>Макаронные изделия отварные с сыром</t>
  </si>
  <si>
    <t>170/30</t>
  </si>
  <si>
    <t>112 УРЦП, Пермь 2013</t>
  </si>
  <si>
    <t>Плоды свежие (киви)</t>
  </si>
  <si>
    <t>501 УРЦП, Пермь 2013</t>
  </si>
  <si>
    <t>Кофейный напиток с молоком</t>
  </si>
  <si>
    <t>ИТОГО В ЗАВТРАК</t>
  </si>
  <si>
    <t>ОБЕД</t>
  </si>
  <si>
    <t>ТТК № 286</t>
  </si>
  <si>
    <t>Салат из белокочанной капусты с овощами и зеленым горошком</t>
  </si>
  <si>
    <t>ТТК № 204</t>
  </si>
  <si>
    <t>Суп картофельный с фрикадельками</t>
  </si>
  <si>
    <t>230/20</t>
  </si>
  <si>
    <t>ТТК №173</t>
  </si>
  <si>
    <t>Тефтели из оленины соус сметанный</t>
  </si>
  <si>
    <t>ТТК №153</t>
  </si>
  <si>
    <t>Картофель отварной с укропом</t>
  </si>
  <si>
    <t>109 УРЦП, Пермь 2013</t>
  </si>
  <si>
    <t>Хлеб ржаной</t>
  </si>
  <si>
    <t>Плоды свежие (банан)</t>
  </si>
  <si>
    <t>505 УРЦП, Пермь 2013</t>
  </si>
  <si>
    <t>Кисель из свежих ягод (черная смородина)</t>
  </si>
  <si>
    <t>ИТОГО В ОБЕД</t>
  </si>
  <si>
    <t>ПОЛДНИК 20-25%</t>
  </si>
  <si>
    <t>ТТК №  247</t>
  </si>
  <si>
    <t>Сырники из творога запечённые</t>
  </si>
  <si>
    <t>10.10.12скур</t>
  </si>
  <si>
    <t>Джем из абрикосов</t>
  </si>
  <si>
    <t>ТТК №180</t>
  </si>
  <si>
    <t>Компот из смеси ягод</t>
  </si>
  <si>
    <t>ИТОГО в ПОЛДНИК 20-25%</t>
  </si>
  <si>
    <t>ПОЛДНИК 15%</t>
  </si>
  <si>
    <t>516 УРЦП, Пермь 2013</t>
  </si>
  <si>
    <t>Ацидофилин</t>
  </si>
  <si>
    <t>573 УРЦП, Пермь 2013</t>
  </si>
  <si>
    <t>Гребешок из дрож.теста</t>
  </si>
  <si>
    <t>0.70</t>
  </si>
  <si>
    <t>ИТОГО В ПОЛДНИК 15%</t>
  </si>
  <si>
    <t>ВСЕГО ПОЛДНИК 20-25 %</t>
  </si>
  <si>
    <t>ВСЕГО ПОЛДНИК 15 %</t>
  </si>
  <si>
    <t>ВСЕГО ЗА 17-Й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</si>
</sst>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2" borderId="0" xfId="1" applyFill="1"/>
    <xf numFmtId="2" fontId="1" fillId="2" borderId="0" xfId="1" applyNumberFormat="1" applyFill="1"/>
    <xf numFmtId="16" fontId="1" fillId="3" borderId="0" xfId="1" applyNumberFormat="1" applyFont="1" applyFill="1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left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2" fontId="7" fillId="3" borderId="20" xfId="0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top" wrapText="1"/>
    </xf>
    <xf numFmtId="0" fontId="2" fillId="2" borderId="22" xfId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2" fontId="4" fillId="2" borderId="23" xfId="1" applyNumberFormat="1" applyFont="1" applyFill="1" applyBorder="1" applyAlignment="1">
      <alignment horizontal="center" vertical="top" wrapText="1"/>
    </xf>
    <xf numFmtId="14" fontId="5" fillId="3" borderId="10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7" fillId="3" borderId="20" xfId="0" applyFont="1" applyFill="1" applyBorder="1" applyAlignment="1">
      <alignment horizontal="center" vertical="center" wrapText="1"/>
    </xf>
    <xf numFmtId="2" fontId="9" fillId="3" borderId="12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10.25" x14ac:dyDescent="0.25">
      <c r="A7" s="17" t="s">
        <v>21</v>
      </c>
      <c r="B7" s="18" t="s">
        <v>22</v>
      </c>
      <c r="C7" s="19">
        <v>60</v>
      </c>
      <c r="D7" s="20">
        <v>6.7</v>
      </c>
      <c r="E7" s="20">
        <v>9.84</v>
      </c>
      <c r="F7" s="20">
        <v>19.8</v>
      </c>
      <c r="G7" s="20">
        <v>194.56</v>
      </c>
      <c r="H7" s="20">
        <v>0.09</v>
      </c>
      <c r="I7" s="20">
        <v>0</v>
      </c>
      <c r="J7" s="20">
        <v>59</v>
      </c>
      <c r="K7" s="20">
        <v>0</v>
      </c>
      <c r="L7" s="20">
        <v>8.25</v>
      </c>
      <c r="M7" s="20">
        <v>57</v>
      </c>
      <c r="N7" s="20">
        <v>21</v>
      </c>
      <c r="O7" s="20">
        <v>3.4</v>
      </c>
    </row>
    <row r="8" spans="1:15" ht="94.5" x14ac:dyDescent="0.25">
      <c r="A8" s="17" t="s">
        <v>23</v>
      </c>
      <c r="B8" s="21" t="s">
        <v>24</v>
      </c>
      <c r="C8" s="22" t="s">
        <v>25</v>
      </c>
      <c r="D8" s="20">
        <v>14.234999999999999</v>
      </c>
      <c r="E8" s="20">
        <v>11.882</v>
      </c>
      <c r="F8" s="20">
        <v>52.94</v>
      </c>
      <c r="G8" s="20">
        <v>375.64</v>
      </c>
      <c r="H8" s="20">
        <v>0.19</v>
      </c>
      <c r="I8" s="20">
        <v>0.01</v>
      </c>
      <c r="J8" s="20">
        <v>252</v>
      </c>
      <c r="K8" s="20">
        <v>1.1759999999999999</v>
      </c>
      <c r="L8" s="20">
        <v>224.18</v>
      </c>
      <c r="M8" s="20">
        <v>150.66</v>
      </c>
      <c r="N8" s="20">
        <v>32</v>
      </c>
      <c r="O8" s="20">
        <v>5.2</v>
      </c>
    </row>
    <row r="9" spans="1:15" ht="51" x14ac:dyDescent="0.25">
      <c r="A9" s="17" t="s">
        <v>26</v>
      </c>
      <c r="B9" s="23" t="s">
        <v>27</v>
      </c>
      <c r="C9" s="19">
        <v>100</v>
      </c>
      <c r="D9" s="20">
        <v>0.8</v>
      </c>
      <c r="E9" s="20">
        <v>0.4</v>
      </c>
      <c r="F9" s="20">
        <v>8.1</v>
      </c>
      <c r="G9" s="20">
        <v>47</v>
      </c>
      <c r="H9" s="24">
        <v>0.02</v>
      </c>
      <c r="I9" s="24">
        <v>180</v>
      </c>
      <c r="J9" s="24">
        <v>0</v>
      </c>
      <c r="K9" s="24">
        <v>0.3</v>
      </c>
      <c r="L9" s="24">
        <v>40</v>
      </c>
      <c r="M9" s="24">
        <v>34</v>
      </c>
      <c r="N9" s="24">
        <v>25</v>
      </c>
      <c r="O9" s="25">
        <v>0.8</v>
      </c>
    </row>
    <row r="10" spans="1:15" ht="94.5" x14ac:dyDescent="0.25">
      <c r="A10" s="17" t="s">
        <v>28</v>
      </c>
      <c r="B10" s="23" t="s">
        <v>29</v>
      </c>
      <c r="C10" s="19">
        <v>200</v>
      </c>
      <c r="D10" s="20">
        <v>3.2</v>
      </c>
      <c r="E10" s="20">
        <v>2.7</v>
      </c>
      <c r="F10" s="20">
        <v>15.9</v>
      </c>
      <c r="G10" s="20">
        <v>79</v>
      </c>
      <c r="H10" s="20">
        <v>0.04</v>
      </c>
      <c r="I10" s="20">
        <v>1.3</v>
      </c>
      <c r="J10" s="20">
        <v>0.02</v>
      </c>
      <c r="K10" s="20">
        <v>0</v>
      </c>
      <c r="L10" s="20">
        <v>126</v>
      </c>
      <c r="M10" s="20">
        <v>90</v>
      </c>
      <c r="N10" s="20">
        <v>14</v>
      </c>
      <c r="O10" s="20">
        <v>0.1</v>
      </c>
    </row>
    <row r="11" spans="1:15" ht="16.5" thickBot="1" x14ac:dyDescent="0.3">
      <c r="A11" s="26" t="s">
        <v>30</v>
      </c>
      <c r="B11" s="26"/>
      <c r="C11" s="27">
        <v>560</v>
      </c>
      <c r="D11" s="28">
        <f t="shared" ref="D11:O11" si="0">SUM(D7:D10)</f>
        <v>24.934999999999999</v>
      </c>
      <c r="E11" s="28">
        <f t="shared" si="0"/>
        <v>24.821999999999999</v>
      </c>
      <c r="F11" s="28">
        <f t="shared" si="0"/>
        <v>96.74</v>
      </c>
      <c r="G11" s="28">
        <f t="shared" si="0"/>
        <v>696.2</v>
      </c>
      <c r="H11" s="28">
        <f t="shared" si="0"/>
        <v>0.34</v>
      </c>
      <c r="I11" s="28">
        <f t="shared" si="0"/>
        <v>181.31</v>
      </c>
      <c r="J11" s="28">
        <f t="shared" si="0"/>
        <v>311.02</v>
      </c>
      <c r="K11" s="28">
        <f t="shared" si="0"/>
        <v>1.476</v>
      </c>
      <c r="L11" s="28">
        <f t="shared" si="0"/>
        <v>398.43</v>
      </c>
      <c r="M11" s="28">
        <f t="shared" si="0"/>
        <v>331.65999999999997</v>
      </c>
      <c r="N11" s="28">
        <f t="shared" si="0"/>
        <v>92</v>
      </c>
      <c r="O11" s="29">
        <f t="shared" si="0"/>
        <v>9.5</v>
      </c>
    </row>
    <row r="12" spans="1:15" ht="16.5" thickTop="1" x14ac:dyDescent="0.25">
      <c r="A12" s="13" t="s">
        <v>31</v>
      </c>
      <c r="B12" s="13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189" x14ac:dyDescent="0.25">
      <c r="A13" s="17" t="s">
        <v>32</v>
      </c>
      <c r="B13" s="33" t="s">
        <v>33</v>
      </c>
      <c r="C13" s="34">
        <v>100</v>
      </c>
      <c r="D13" s="35">
        <v>1</v>
      </c>
      <c r="E13" s="35">
        <v>6</v>
      </c>
      <c r="F13" s="35">
        <v>4</v>
      </c>
      <c r="G13" s="35">
        <v>75</v>
      </c>
      <c r="H13" s="35">
        <v>0.03</v>
      </c>
      <c r="I13" s="35">
        <v>20.6</v>
      </c>
      <c r="J13" s="35">
        <v>0.02</v>
      </c>
      <c r="K13" s="35">
        <v>2.8</v>
      </c>
      <c r="L13" s="35">
        <v>125</v>
      </c>
      <c r="M13" s="35">
        <v>0.42</v>
      </c>
      <c r="N13" s="35">
        <v>3.33</v>
      </c>
      <c r="O13" s="36">
        <v>0.33</v>
      </c>
    </row>
    <row r="14" spans="1:15" ht="78.75" x14ac:dyDescent="0.25">
      <c r="A14" s="37" t="s">
        <v>34</v>
      </c>
      <c r="B14" s="38" t="s">
        <v>35</v>
      </c>
      <c r="C14" s="39" t="s">
        <v>36</v>
      </c>
      <c r="D14" s="40">
        <v>11.3</v>
      </c>
      <c r="E14" s="40">
        <v>16</v>
      </c>
      <c r="F14" s="40">
        <v>21.82</v>
      </c>
      <c r="G14" s="40">
        <v>289.64999999999998</v>
      </c>
      <c r="H14" s="40">
        <v>0.17</v>
      </c>
      <c r="I14" s="40">
        <v>10.06</v>
      </c>
      <c r="J14" s="40">
        <v>119.32</v>
      </c>
      <c r="K14" s="40">
        <v>1.1100000000000001</v>
      </c>
      <c r="L14" s="40">
        <v>180.29</v>
      </c>
      <c r="M14" s="40">
        <v>128.27000000000001</v>
      </c>
      <c r="N14" s="40">
        <v>7.6</v>
      </c>
      <c r="O14" s="41">
        <v>0.24</v>
      </c>
    </row>
    <row r="15" spans="1:15" ht="94.5" x14ac:dyDescent="0.25">
      <c r="A15" s="42" t="s">
        <v>37</v>
      </c>
      <c r="B15" s="43" t="s">
        <v>38</v>
      </c>
      <c r="C15" s="44">
        <v>120</v>
      </c>
      <c r="D15" s="45">
        <v>12.32</v>
      </c>
      <c r="E15" s="45">
        <v>10.5</v>
      </c>
      <c r="F15" s="45">
        <v>10.94</v>
      </c>
      <c r="G15" s="45">
        <v>187.62</v>
      </c>
      <c r="H15" s="45">
        <v>4.3499999999999997E-2</v>
      </c>
      <c r="I15" s="45">
        <v>2.177</v>
      </c>
      <c r="J15" s="45">
        <v>115</v>
      </c>
      <c r="K15" s="45">
        <v>1.248</v>
      </c>
      <c r="L15" s="45">
        <v>184.38</v>
      </c>
      <c r="M15" s="45">
        <v>123</v>
      </c>
      <c r="N15" s="45">
        <v>18.608000000000001</v>
      </c>
      <c r="O15" s="46">
        <v>0.4</v>
      </c>
    </row>
    <row r="16" spans="1:15" ht="78.75" x14ac:dyDescent="0.25">
      <c r="A16" s="17" t="s">
        <v>39</v>
      </c>
      <c r="B16" s="23" t="s">
        <v>40</v>
      </c>
      <c r="C16" s="19">
        <v>180</v>
      </c>
      <c r="D16" s="20">
        <v>3.42</v>
      </c>
      <c r="E16" s="20">
        <v>8.82</v>
      </c>
      <c r="F16" s="20">
        <v>23.64</v>
      </c>
      <c r="G16" s="20">
        <v>187.62</v>
      </c>
      <c r="H16" s="20">
        <v>0.18</v>
      </c>
      <c r="I16" s="20">
        <v>1.3</v>
      </c>
      <c r="J16" s="20">
        <v>114.55</v>
      </c>
      <c r="K16" s="20">
        <v>0.18</v>
      </c>
      <c r="L16" s="20">
        <v>19.8</v>
      </c>
      <c r="M16" s="20">
        <v>98.18</v>
      </c>
      <c r="N16" s="20">
        <v>18.37</v>
      </c>
      <c r="O16" s="47">
        <v>0.02</v>
      </c>
    </row>
    <row r="17" spans="1:15" ht="51" x14ac:dyDescent="0.25">
      <c r="A17" s="17" t="s">
        <v>41</v>
      </c>
      <c r="B17" s="23" t="s">
        <v>42</v>
      </c>
      <c r="C17" s="19">
        <v>35</v>
      </c>
      <c r="D17" s="20">
        <v>2.31</v>
      </c>
      <c r="E17" s="20">
        <v>0.42</v>
      </c>
      <c r="F17" s="20">
        <v>11.69</v>
      </c>
      <c r="G17" s="20">
        <v>60.9</v>
      </c>
      <c r="H17" s="20">
        <v>6.3E-2</v>
      </c>
      <c r="I17" s="20">
        <v>0</v>
      </c>
      <c r="J17" s="20">
        <v>0</v>
      </c>
      <c r="K17" s="20">
        <v>0.49</v>
      </c>
      <c r="L17" s="20">
        <v>12.25</v>
      </c>
      <c r="M17" s="20">
        <v>55.3</v>
      </c>
      <c r="N17" s="20">
        <v>16.45</v>
      </c>
      <c r="O17" s="20">
        <v>1.365</v>
      </c>
    </row>
    <row r="18" spans="1:15" ht="51" x14ac:dyDescent="0.25">
      <c r="A18" s="17" t="s">
        <v>26</v>
      </c>
      <c r="B18" s="23" t="s">
        <v>43</v>
      </c>
      <c r="C18" s="19">
        <v>100</v>
      </c>
      <c r="D18" s="20">
        <v>1.5</v>
      </c>
      <c r="E18" s="20">
        <v>0.5</v>
      </c>
      <c r="F18" s="20">
        <v>21</v>
      </c>
      <c r="G18" s="20">
        <v>96</v>
      </c>
      <c r="H18" s="20">
        <v>0.04</v>
      </c>
      <c r="I18" s="20">
        <v>10</v>
      </c>
      <c r="J18" s="20">
        <v>0</v>
      </c>
      <c r="K18" s="20">
        <v>0.4</v>
      </c>
      <c r="L18" s="20">
        <v>8</v>
      </c>
      <c r="M18" s="20">
        <v>28</v>
      </c>
      <c r="N18" s="20">
        <v>42</v>
      </c>
      <c r="O18" s="47">
        <v>0.6</v>
      </c>
    </row>
    <row r="19" spans="1:15" ht="110.25" x14ac:dyDescent="0.25">
      <c r="A19" s="48" t="s">
        <v>44</v>
      </c>
      <c r="B19" s="49" t="s">
        <v>45</v>
      </c>
      <c r="C19" s="44">
        <v>200</v>
      </c>
      <c r="D19" s="45">
        <v>0.2</v>
      </c>
      <c r="E19" s="45">
        <v>0.1</v>
      </c>
      <c r="F19" s="45">
        <v>21.5</v>
      </c>
      <c r="G19" s="45">
        <v>87</v>
      </c>
      <c r="H19" s="45">
        <v>0.01</v>
      </c>
      <c r="I19" s="45">
        <v>29.3</v>
      </c>
      <c r="J19" s="45">
        <v>0</v>
      </c>
      <c r="K19" s="45">
        <v>0</v>
      </c>
      <c r="L19" s="45">
        <v>10</v>
      </c>
      <c r="M19" s="45">
        <v>11</v>
      </c>
      <c r="N19" s="45">
        <v>7</v>
      </c>
      <c r="O19" s="50">
        <v>0.3</v>
      </c>
    </row>
    <row r="20" spans="1:15" ht="16.5" thickBot="1" x14ac:dyDescent="0.3">
      <c r="A20" s="26" t="s">
        <v>46</v>
      </c>
      <c r="B20" s="26"/>
      <c r="C20" s="27">
        <v>955</v>
      </c>
      <c r="D20" s="28">
        <f t="shared" ref="D20:O20" si="1">SUM(D13:D19)</f>
        <v>32.049999999999997</v>
      </c>
      <c r="E20" s="28">
        <f t="shared" si="1"/>
        <v>42.34</v>
      </c>
      <c r="F20" s="28">
        <f t="shared" si="1"/>
        <v>114.59</v>
      </c>
      <c r="G20" s="28">
        <f t="shared" si="1"/>
        <v>983.79</v>
      </c>
      <c r="H20" s="28">
        <f t="shared" si="1"/>
        <v>0.53649999999999998</v>
      </c>
      <c r="I20" s="28">
        <f t="shared" si="1"/>
        <v>73.436999999999998</v>
      </c>
      <c r="J20" s="28">
        <f t="shared" si="1"/>
        <v>348.89</v>
      </c>
      <c r="K20" s="28">
        <f t="shared" si="1"/>
        <v>6.2280000000000006</v>
      </c>
      <c r="L20" s="28">
        <f t="shared" si="1"/>
        <v>539.72</v>
      </c>
      <c r="M20" s="28">
        <f t="shared" si="1"/>
        <v>444.17</v>
      </c>
      <c r="N20" s="28">
        <f t="shared" si="1"/>
        <v>113.358</v>
      </c>
      <c r="O20" s="29">
        <f t="shared" si="1"/>
        <v>3.2549999999999999</v>
      </c>
    </row>
    <row r="21" spans="1:15" ht="16.5" thickTop="1" x14ac:dyDescent="0.25">
      <c r="A21" s="51" t="s">
        <v>47</v>
      </c>
      <c r="B21" s="51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2" spans="1:15" ht="78.75" x14ac:dyDescent="0.25">
      <c r="A22" s="17" t="s">
        <v>48</v>
      </c>
      <c r="B22" s="18" t="s">
        <v>49</v>
      </c>
      <c r="C22" s="19">
        <v>180</v>
      </c>
      <c r="D22" s="20">
        <v>21.34</v>
      </c>
      <c r="E22" s="20">
        <v>23.04</v>
      </c>
      <c r="F22" s="20">
        <v>47.99</v>
      </c>
      <c r="G22" s="20">
        <v>473.99</v>
      </c>
      <c r="H22" s="20">
        <v>0.12</v>
      </c>
      <c r="I22" s="20">
        <v>0.53</v>
      </c>
      <c r="J22" s="20">
        <v>0.12</v>
      </c>
      <c r="K22" s="20">
        <v>1.07</v>
      </c>
      <c r="L22" s="20">
        <v>273.33</v>
      </c>
      <c r="M22" s="20">
        <v>410.7</v>
      </c>
      <c r="N22" s="20">
        <v>42.7</v>
      </c>
      <c r="O22" s="20">
        <v>1</v>
      </c>
    </row>
    <row r="23" spans="1:15" ht="63" x14ac:dyDescent="0.25">
      <c r="A23" s="55" t="s">
        <v>50</v>
      </c>
      <c r="B23" s="23" t="s">
        <v>51</v>
      </c>
      <c r="C23" s="19">
        <v>30</v>
      </c>
      <c r="D23" s="20">
        <v>0.15</v>
      </c>
      <c r="E23" s="20">
        <v>0</v>
      </c>
      <c r="F23" s="20">
        <v>20.64</v>
      </c>
      <c r="G23" s="20">
        <v>79.5</v>
      </c>
      <c r="H23" s="20">
        <v>3.0000000000000001E-3</v>
      </c>
      <c r="I23" s="20">
        <v>0.72</v>
      </c>
      <c r="J23" s="20">
        <v>0.09</v>
      </c>
      <c r="K23" s="20">
        <v>0</v>
      </c>
      <c r="L23" s="20">
        <v>3.6</v>
      </c>
      <c r="M23" s="20">
        <v>5.4</v>
      </c>
      <c r="N23" s="20">
        <v>2.7</v>
      </c>
      <c r="O23" s="20">
        <v>0.3</v>
      </c>
    </row>
    <row r="24" spans="1:15" ht="63" x14ac:dyDescent="0.25">
      <c r="A24" s="17" t="s">
        <v>52</v>
      </c>
      <c r="B24" s="18" t="s">
        <v>53</v>
      </c>
      <c r="C24" s="19">
        <v>200</v>
      </c>
      <c r="D24" s="20">
        <v>0.5</v>
      </c>
      <c r="E24" s="20">
        <v>0</v>
      </c>
      <c r="F24" s="20">
        <v>27</v>
      </c>
      <c r="G24" s="20">
        <v>110</v>
      </c>
      <c r="H24" s="20">
        <v>0.01</v>
      </c>
      <c r="I24" s="20">
        <v>0.5</v>
      </c>
      <c r="J24" s="20">
        <v>0</v>
      </c>
      <c r="K24" s="20">
        <v>0</v>
      </c>
      <c r="L24" s="20">
        <v>28</v>
      </c>
      <c r="M24" s="20">
        <v>19</v>
      </c>
      <c r="N24" s="20">
        <v>7</v>
      </c>
      <c r="O24" s="47">
        <v>0.14000000000000001</v>
      </c>
    </row>
    <row r="25" spans="1:15" ht="16.5" thickBot="1" x14ac:dyDescent="0.3">
      <c r="A25" s="26" t="s">
        <v>54</v>
      </c>
      <c r="B25" s="26"/>
      <c r="C25" s="27">
        <f t="shared" ref="C25:O25" si="2">SUM(C22:C24)</f>
        <v>410</v>
      </c>
      <c r="D25" s="28">
        <f t="shared" si="2"/>
        <v>21.99</v>
      </c>
      <c r="E25" s="28">
        <f t="shared" si="2"/>
        <v>23.04</v>
      </c>
      <c r="F25" s="28">
        <f t="shared" si="2"/>
        <v>95.63</v>
      </c>
      <c r="G25" s="28">
        <f t="shared" si="2"/>
        <v>663.49</v>
      </c>
      <c r="H25" s="28">
        <f t="shared" si="2"/>
        <v>0.13300000000000001</v>
      </c>
      <c r="I25" s="28">
        <f t="shared" si="2"/>
        <v>1.75</v>
      </c>
      <c r="J25" s="28">
        <f t="shared" si="2"/>
        <v>0.21</v>
      </c>
      <c r="K25" s="28">
        <f t="shared" si="2"/>
        <v>1.07</v>
      </c>
      <c r="L25" s="28">
        <f t="shared" si="2"/>
        <v>304.93</v>
      </c>
      <c r="M25" s="28">
        <f t="shared" si="2"/>
        <v>435.09999999999997</v>
      </c>
      <c r="N25" s="28">
        <f t="shared" si="2"/>
        <v>52.400000000000006</v>
      </c>
      <c r="O25" s="29">
        <f t="shared" si="2"/>
        <v>1.44</v>
      </c>
    </row>
    <row r="26" spans="1:15" ht="16.5" thickTop="1" x14ac:dyDescent="0.25">
      <c r="A26" s="13" t="s">
        <v>55</v>
      </c>
      <c r="B26" s="13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1:15" ht="51" x14ac:dyDescent="0.25">
      <c r="A27" s="56" t="s">
        <v>56</v>
      </c>
      <c r="B27" s="57" t="s">
        <v>57</v>
      </c>
      <c r="C27" s="19">
        <v>200</v>
      </c>
      <c r="D27" s="24">
        <v>5.8</v>
      </c>
      <c r="E27" s="24">
        <v>5</v>
      </c>
      <c r="F27" s="24">
        <v>8</v>
      </c>
      <c r="G27" s="24">
        <v>100</v>
      </c>
      <c r="H27" s="24">
        <v>0.08</v>
      </c>
      <c r="I27" s="24">
        <v>11.4</v>
      </c>
      <c r="J27" s="24">
        <v>0.04</v>
      </c>
      <c r="K27" s="24">
        <v>0</v>
      </c>
      <c r="L27" s="24">
        <v>240</v>
      </c>
      <c r="M27" s="24">
        <v>180</v>
      </c>
      <c r="N27" s="24">
        <v>28</v>
      </c>
      <c r="O27" s="58">
        <v>0.2</v>
      </c>
    </row>
    <row r="28" spans="1:15" ht="51" x14ac:dyDescent="0.25">
      <c r="A28" s="42" t="s">
        <v>58</v>
      </c>
      <c r="B28" s="59" t="s">
        <v>59</v>
      </c>
      <c r="C28" s="60">
        <v>60</v>
      </c>
      <c r="D28" s="61">
        <v>8</v>
      </c>
      <c r="E28" s="61">
        <v>9</v>
      </c>
      <c r="F28" s="61">
        <v>52.3</v>
      </c>
      <c r="G28" s="61">
        <v>322.2</v>
      </c>
      <c r="H28" s="61">
        <v>7.0000000000000007E-2</v>
      </c>
      <c r="I28" s="61">
        <v>0.1</v>
      </c>
      <c r="J28" s="61">
        <v>0.08</v>
      </c>
      <c r="K28" s="61" t="s">
        <v>60</v>
      </c>
      <c r="L28" s="61">
        <v>19</v>
      </c>
      <c r="M28" s="61">
        <v>57</v>
      </c>
      <c r="N28" s="61">
        <v>12</v>
      </c>
      <c r="O28" s="61">
        <v>0.8</v>
      </c>
    </row>
    <row r="29" spans="1:15" ht="16.5" thickBot="1" x14ac:dyDescent="0.3">
      <c r="A29" s="26" t="s">
        <v>61</v>
      </c>
      <c r="B29" s="26"/>
      <c r="C29" s="27"/>
      <c r="D29" s="28">
        <f t="shared" ref="D29:O29" si="3">SUM(D27:D28)</f>
        <v>13.8</v>
      </c>
      <c r="E29" s="28">
        <f t="shared" si="3"/>
        <v>14</v>
      </c>
      <c r="F29" s="28">
        <f t="shared" si="3"/>
        <v>60.3</v>
      </c>
      <c r="G29" s="62">
        <f t="shared" si="3"/>
        <v>422.2</v>
      </c>
      <c r="H29" s="28">
        <f t="shared" si="3"/>
        <v>0.15000000000000002</v>
      </c>
      <c r="I29" s="28">
        <f t="shared" si="3"/>
        <v>11.5</v>
      </c>
      <c r="J29" s="28">
        <f t="shared" si="3"/>
        <v>0.12</v>
      </c>
      <c r="K29" s="28">
        <f t="shared" si="3"/>
        <v>0</v>
      </c>
      <c r="L29" s="28">
        <f t="shared" si="3"/>
        <v>259</v>
      </c>
      <c r="M29" s="28">
        <f t="shared" si="3"/>
        <v>237</v>
      </c>
      <c r="N29" s="28">
        <f t="shared" si="3"/>
        <v>40</v>
      </c>
      <c r="O29" s="29">
        <f t="shared" si="3"/>
        <v>1</v>
      </c>
    </row>
    <row r="30" spans="1:15" ht="17.25" thickTop="1" thickBot="1" x14ac:dyDescent="0.3">
      <c r="A30" s="63" t="s">
        <v>62</v>
      </c>
      <c r="B30" s="64"/>
      <c r="C30" s="65"/>
      <c r="D30" s="66">
        <f t="shared" ref="D30:O30" si="4">D11+D20+D25</f>
        <v>78.974999999999994</v>
      </c>
      <c r="E30" s="66">
        <f t="shared" si="4"/>
        <v>90.201999999999998</v>
      </c>
      <c r="F30" s="66">
        <f t="shared" si="4"/>
        <v>306.95999999999998</v>
      </c>
      <c r="G30" s="66">
        <f t="shared" si="4"/>
        <v>2343.48</v>
      </c>
      <c r="H30" s="66">
        <f t="shared" si="4"/>
        <v>1.0095000000000001</v>
      </c>
      <c r="I30" s="66">
        <f t="shared" si="4"/>
        <v>256.49700000000001</v>
      </c>
      <c r="J30" s="66">
        <f t="shared" si="4"/>
        <v>660.12</v>
      </c>
      <c r="K30" s="66">
        <f t="shared" si="4"/>
        <v>8.7740000000000009</v>
      </c>
      <c r="L30" s="66">
        <f t="shared" si="4"/>
        <v>1243.0800000000002</v>
      </c>
      <c r="M30" s="66">
        <f t="shared" si="4"/>
        <v>1210.9299999999998</v>
      </c>
      <c r="N30" s="66">
        <f t="shared" si="4"/>
        <v>257.75800000000004</v>
      </c>
      <c r="O30" s="66">
        <f t="shared" si="4"/>
        <v>14.194999999999999</v>
      </c>
    </row>
    <row r="31" spans="1:15" ht="17.25" thickTop="1" thickBot="1" x14ac:dyDescent="0.3">
      <c r="A31" s="63" t="s">
        <v>63</v>
      </c>
      <c r="B31" s="64"/>
      <c r="C31" s="65"/>
      <c r="D31" s="66">
        <f t="shared" ref="D31:O31" si="5">D11+D20+D29</f>
        <v>70.784999999999997</v>
      </c>
      <c r="E31" s="66">
        <f t="shared" si="5"/>
        <v>81.162000000000006</v>
      </c>
      <c r="F31" s="66">
        <f t="shared" si="5"/>
        <v>271.63</v>
      </c>
      <c r="G31" s="66">
        <f t="shared" si="5"/>
        <v>2102.19</v>
      </c>
      <c r="H31" s="66">
        <f t="shared" si="5"/>
        <v>1.0265</v>
      </c>
      <c r="I31" s="66">
        <f t="shared" si="5"/>
        <v>266.24700000000001</v>
      </c>
      <c r="J31" s="66">
        <f t="shared" si="5"/>
        <v>660.03</v>
      </c>
      <c r="K31" s="66">
        <f t="shared" si="5"/>
        <v>7.7040000000000006</v>
      </c>
      <c r="L31" s="66">
        <f t="shared" si="5"/>
        <v>1197.1500000000001</v>
      </c>
      <c r="M31" s="66">
        <f t="shared" si="5"/>
        <v>1012.8299999999999</v>
      </c>
      <c r="N31" s="66">
        <f t="shared" si="5"/>
        <v>245.358</v>
      </c>
      <c r="O31" s="66">
        <f t="shared" si="5"/>
        <v>13.754999999999999</v>
      </c>
    </row>
    <row r="32" spans="1:15" ht="17.25" thickTop="1" thickBot="1" x14ac:dyDescent="0.3">
      <c r="A32" s="67" t="s">
        <v>64</v>
      </c>
      <c r="B32" s="67"/>
      <c r="C32" s="65"/>
      <c r="D32" s="66">
        <f t="shared" ref="D32:O32" si="6">D11+D20+D25+D29</f>
        <v>92.774999999999991</v>
      </c>
      <c r="E32" s="66">
        <f t="shared" si="6"/>
        <v>104.202</v>
      </c>
      <c r="F32" s="66">
        <f t="shared" si="6"/>
        <v>367.26</v>
      </c>
      <c r="G32" s="66">
        <f t="shared" si="6"/>
        <v>2765.68</v>
      </c>
      <c r="H32" s="66">
        <f t="shared" si="6"/>
        <v>1.1595</v>
      </c>
      <c r="I32" s="66">
        <f t="shared" si="6"/>
        <v>267.99700000000001</v>
      </c>
      <c r="J32" s="66">
        <f t="shared" si="6"/>
        <v>660.24</v>
      </c>
      <c r="K32" s="66">
        <f t="shared" si="6"/>
        <v>8.7740000000000009</v>
      </c>
      <c r="L32" s="66">
        <f t="shared" si="6"/>
        <v>1502.0800000000002</v>
      </c>
      <c r="M32" s="66">
        <f t="shared" si="6"/>
        <v>1447.9299999999998</v>
      </c>
      <c r="N32" s="66">
        <f t="shared" si="6"/>
        <v>297.75800000000004</v>
      </c>
      <c r="O32" s="68">
        <f t="shared" si="6"/>
        <v>15.194999999999999</v>
      </c>
    </row>
    <row r="33" spans="1:15" ht="15.75" thickTop="1" x14ac:dyDescent="0.25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8">
    <mergeCell ref="A25:B25"/>
    <mergeCell ref="A26:B26"/>
    <mergeCell ref="A29:B29"/>
    <mergeCell ref="A30:B30"/>
    <mergeCell ref="A31:B31"/>
    <mergeCell ref="A32:B32"/>
    <mergeCell ref="L4:O4"/>
    <mergeCell ref="A6:B6"/>
    <mergeCell ref="A11:B11"/>
    <mergeCell ref="A12:B12"/>
    <mergeCell ref="A20:B20"/>
    <mergeCell ref="A21:B21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2021-10-27T21:14:09Z</dcterms:created>
  <dcterms:modified xsi:type="dcterms:W3CDTF">2021-10-27T21:14:31Z</dcterms:modified>
</cp:coreProperties>
</file>