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Общий\ПИТАНИЕ\2021-2022\меню на сайт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18" i="1"/>
  <c r="N18" i="1"/>
  <c r="M18" i="1"/>
  <c r="L18" i="1"/>
  <c r="K18" i="1"/>
  <c r="J18" i="1"/>
  <c r="I18" i="1"/>
  <c r="H18" i="1"/>
  <c r="F18" i="1"/>
  <c r="E18" i="1"/>
  <c r="D18" i="1"/>
  <c r="O10" i="1"/>
  <c r="O30" i="1" s="1"/>
  <c r="N10" i="1"/>
  <c r="N30" i="1" s="1"/>
  <c r="M10" i="1"/>
  <c r="M30" i="1" s="1"/>
  <c r="L10" i="1"/>
  <c r="L30" i="1" s="1"/>
  <c r="K10" i="1"/>
  <c r="K30" i="1" s="1"/>
  <c r="J10" i="1"/>
  <c r="J30" i="1" s="1"/>
  <c r="I10" i="1"/>
  <c r="I30" i="1" s="1"/>
  <c r="H10" i="1"/>
  <c r="H30" i="1" s="1"/>
  <c r="G10" i="1"/>
  <c r="G30" i="1" s="1"/>
  <c r="F10" i="1"/>
  <c r="F30" i="1" s="1"/>
  <c r="E10" i="1"/>
  <c r="E30" i="1" s="1"/>
  <c r="D10" i="1"/>
  <c r="D30" i="1" s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<sst xmlns="http://schemas.openxmlformats.org/spreadsheetml/2006/main" count="62" uniqueCount="61">
  <si>
    <t xml:space="preserve"> 12-18</t>
  </si>
  <si>
    <t>Меню: 12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</si>
  <si>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</si>
  <si>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</si>
  <si>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</si>
  <si>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</si>
  <si>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</si>
  <si>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</si>
  <si>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</si>
  <si>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</si>
  <si>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</si>
  <si>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</si>
  <si>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</si>
  <si>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</si>
  <si>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</si>
  <si>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</si>
  <si>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</si>
  <si>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</si>
  <si>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</si>
  <si>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</si>
  <si>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</si>
  <si>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</si>
  <si>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</si>
  <si>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</si>
  <si>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</si>
  <si>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</si>
  <si>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</si>
  <si>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</si>
  <si>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</si>
  <si>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</si>
  <si>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16,УРПЦПермь 2013</t>
  </si>
  <si>
    <t>Салат из редиса с огурцами и яйцом</t>
  </si>
  <si>
    <t>ТТК № 282</t>
  </si>
  <si>
    <t>Солянка из птицы со сметаной</t>
  </si>
  <si>
    <t>ТТК №20</t>
  </si>
  <si>
    <t>Жаркое по-домашнему со свининой</t>
  </si>
  <si>
    <t>50/150</t>
  </si>
  <si>
    <t>108 УРЦП, Пермь 2013</t>
  </si>
  <si>
    <t>Хлеб пшеничный</t>
  </si>
  <si>
    <t>Плоды свежие (апельсин)</t>
  </si>
  <si>
    <t>ТТК № 277</t>
  </si>
  <si>
    <t xml:space="preserve">Морс из брусники замороженой </t>
  </si>
  <si>
    <t>ИТОГО В ОБЕД</t>
  </si>
  <si>
    <t>ПОЛДНИК 20-25%</t>
  </si>
  <si>
    <t>ТТК № 244</t>
  </si>
  <si>
    <t>Сырники из творога запечённые</t>
  </si>
  <si>
    <t>10.10.12скур</t>
  </si>
  <si>
    <t>Джем из абрикосов</t>
  </si>
  <si>
    <t>512 УРЦП, Пермь 2013</t>
  </si>
  <si>
    <t>Компот из плодов или ягод сушеных (чернослив)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</si>
  <si>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</si>
  <si>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</si>
  <si>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</si>
  <si>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</si>
  <si>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573 УРЦП, Пермь 2013</t>
  </si>
  <si>
    <t>Гребешок из дрож.теста</t>
  </si>
  <si>
    <t>0.70</t>
  </si>
  <si>
    <t>ИТОГО В ПОЛДНИК 15%</t>
  </si>
  <si>
    <t>ВСЕГО ПОЛДНИК 20-25 %</t>
  </si>
  <si>
    <t>ВСЕГО ПОЛДНИК 15 %</t>
  </si>
  <si>
    <t>ВСЕГО ЗА 12-Й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</si>
</sst>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3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vertical="center" wrapText="1"/>
    </xf>
    <xf numFmtId="14" fontId="7" fillId="3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6" fillId="3" borderId="24" xfId="0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2" fontId="4" fillId="2" borderId="0" xfId="1" applyNumberFormat="1" applyFont="1" applyFill="1" applyBorder="1" applyAlignment="1">
      <alignment horizontal="center" vertical="top" wrapText="1"/>
    </xf>
    <xf numFmtId="0" fontId="1" fillId="3" borderId="0" xfId="1" applyFill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B8" sqref="B8"/>
    </sheetView>
  </sheetViews>
  <sheetFormatPr defaultRowHeight="15" x14ac:dyDescent="0.25"/>
  <cols>
    <col min="1" max="1" width="18.7109375" customWidth="1"/>
    <col min="2" max="2" width="53.140625" customWidth="1"/>
    <col min="3" max="3" width="12.42578125" customWidth="1"/>
    <col min="4" max="4" width="8.5703125" customWidth="1"/>
    <col min="5" max="5" width="8.42578125" customWidth="1"/>
    <col min="6" max="6" width="12.5703125" customWidth="1"/>
    <col min="7" max="7" width="18.7109375" customWidth="1"/>
    <col min="8" max="8" width="7.7109375" customWidth="1"/>
    <col min="9" max="9" width="8.7109375" customWidth="1"/>
    <col min="10" max="10" width="8.140625" bestFit="1" customWidth="1"/>
    <col min="11" max="11" width="7.140625" customWidth="1"/>
    <col min="12" max="13" width="10.28515625" customWidth="1"/>
    <col min="14" max="14" width="9" customWidth="1"/>
    <col min="15" max="15" width="7.710937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17" t="s">
        <v>24</v>
      </c>
      <c r="B8" s="21" t="s">
        <v>25</v>
      </c>
      <c r="C8" s="22">
        <v>100</v>
      </c>
      <c r="D8" s="23">
        <v>0.4</v>
      </c>
      <c r="E8" s="23">
        <v>0.4</v>
      </c>
      <c r="F8" s="23">
        <v>9.8000000000000007</v>
      </c>
      <c r="G8" s="23">
        <v>47</v>
      </c>
      <c r="H8" s="23">
        <v>0.03</v>
      </c>
      <c r="I8" s="23">
        <v>10</v>
      </c>
      <c r="J8" s="23">
        <v>0</v>
      </c>
      <c r="K8" s="23">
        <v>0.2</v>
      </c>
      <c r="L8" s="23">
        <v>16</v>
      </c>
      <c r="M8" s="23">
        <v>11</v>
      </c>
      <c r="N8" s="23">
        <v>9</v>
      </c>
      <c r="O8" s="24">
        <v>2.2000000000000002</v>
      </c>
    </row>
    <row r="9" spans="1:15" ht="47.25" x14ac:dyDescent="0.25">
      <c r="A9" s="25" t="s">
        <v>26</v>
      </c>
      <c r="B9" s="21" t="s">
        <v>27</v>
      </c>
      <c r="C9" s="22">
        <v>200</v>
      </c>
      <c r="D9" s="23">
        <v>2</v>
      </c>
      <c r="E9" s="23">
        <v>1.85</v>
      </c>
      <c r="F9" s="23">
        <v>14.6</v>
      </c>
      <c r="G9" s="23">
        <v>83</v>
      </c>
      <c r="H9" s="23">
        <v>0.04</v>
      </c>
      <c r="I9" s="23">
        <v>0.03</v>
      </c>
      <c r="J9" s="23">
        <v>0.01</v>
      </c>
      <c r="K9" s="23">
        <v>0</v>
      </c>
      <c r="L9" s="23">
        <v>115.82</v>
      </c>
      <c r="M9" s="23">
        <v>93</v>
      </c>
      <c r="N9" s="23">
        <v>15</v>
      </c>
      <c r="O9" s="24">
        <v>0.87</v>
      </c>
    </row>
    <row r="10" spans="1:15" ht="16.5" thickBot="1" x14ac:dyDescent="0.3">
      <c r="A10" s="26" t="s">
        <v>28</v>
      </c>
      <c r="B10" s="26"/>
      <c r="C10" s="27">
        <v>530</v>
      </c>
      <c r="D10" s="28">
        <f t="shared" ref="D10:O10" si="0">SUM(D7:D9)</f>
        <v>22.75</v>
      </c>
      <c r="E10" s="28">
        <f t="shared" si="0"/>
        <v>23.98</v>
      </c>
      <c r="F10" s="28">
        <f t="shared" si="0"/>
        <v>95.94</v>
      </c>
      <c r="G10" s="28">
        <f t="shared" si="0"/>
        <v>691.77</v>
      </c>
      <c r="H10" s="28">
        <f t="shared" si="0"/>
        <v>0.33</v>
      </c>
      <c r="I10" s="28">
        <f t="shared" si="0"/>
        <v>14.629999999999999</v>
      </c>
      <c r="J10" s="28">
        <f t="shared" si="0"/>
        <v>120.01</v>
      </c>
      <c r="K10" s="28">
        <f t="shared" si="0"/>
        <v>5.7</v>
      </c>
      <c r="L10" s="28">
        <f t="shared" si="0"/>
        <v>297.35000000000002</v>
      </c>
      <c r="M10" s="28">
        <f t="shared" si="0"/>
        <v>232.69</v>
      </c>
      <c r="N10" s="28">
        <f t="shared" si="0"/>
        <v>45</v>
      </c>
      <c r="O10" s="29">
        <f t="shared" si="0"/>
        <v>4.87</v>
      </c>
    </row>
    <row r="11" spans="1:15" ht="16.5" thickTop="1" x14ac:dyDescent="0.25">
      <c r="A11" s="13" t="s">
        <v>29</v>
      </c>
      <c r="B11" s="13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94.5" x14ac:dyDescent="0.25">
      <c r="A12" s="33" t="s">
        <v>30</v>
      </c>
      <c r="B12" s="34" t="s">
        <v>31</v>
      </c>
      <c r="C12" s="35">
        <v>100</v>
      </c>
      <c r="D12" s="36">
        <v>2.4</v>
      </c>
      <c r="E12" s="36">
        <v>7.4</v>
      </c>
      <c r="F12" s="36">
        <v>2.5</v>
      </c>
      <c r="G12" s="36">
        <v>86</v>
      </c>
      <c r="H12" s="36">
        <v>3.3000000000000002E-2</v>
      </c>
      <c r="I12" s="36">
        <v>13.5</v>
      </c>
      <c r="J12" s="36">
        <v>3.3000000000000002E-2</v>
      </c>
      <c r="K12" s="36">
        <v>2.8</v>
      </c>
      <c r="L12" s="36">
        <v>33</v>
      </c>
      <c r="M12" s="36">
        <v>57</v>
      </c>
      <c r="N12" s="36">
        <v>12</v>
      </c>
      <c r="O12" s="37">
        <v>1</v>
      </c>
    </row>
    <row r="13" spans="1:15" ht="94.5" x14ac:dyDescent="0.25">
      <c r="A13" s="38" t="s">
        <v>32</v>
      </c>
      <c r="B13" s="39" t="s">
        <v>33</v>
      </c>
      <c r="C13" s="40">
        <v>250</v>
      </c>
      <c r="D13" s="41">
        <v>8.25</v>
      </c>
      <c r="E13" s="41">
        <v>9</v>
      </c>
      <c r="F13" s="41">
        <v>66.5</v>
      </c>
      <c r="G13" s="41">
        <v>380</v>
      </c>
      <c r="H13" s="41">
        <v>0.15</v>
      </c>
      <c r="I13" s="41">
        <v>58.75</v>
      </c>
      <c r="J13" s="41">
        <v>230</v>
      </c>
      <c r="K13" s="41">
        <v>28.75</v>
      </c>
      <c r="L13" s="41">
        <v>0.02</v>
      </c>
      <c r="M13" s="41">
        <v>0</v>
      </c>
      <c r="N13" s="41">
        <v>0.01</v>
      </c>
      <c r="O13" s="42">
        <v>0</v>
      </c>
    </row>
    <row r="14" spans="1:15" ht="94.5" x14ac:dyDescent="0.25">
      <c r="A14" s="43" t="s">
        <v>34</v>
      </c>
      <c r="B14" s="44" t="s">
        <v>35</v>
      </c>
      <c r="C14" s="45" t="s">
        <v>36</v>
      </c>
      <c r="D14" s="46">
        <v>16.98</v>
      </c>
      <c r="E14" s="46">
        <v>17.600000000000001</v>
      </c>
      <c r="F14" s="46">
        <v>34.1</v>
      </c>
      <c r="G14" s="46">
        <v>362.72</v>
      </c>
      <c r="H14" s="46">
        <v>1E-3</v>
      </c>
      <c r="I14" s="46">
        <v>4.5999999999999996</v>
      </c>
      <c r="J14" s="46">
        <v>160</v>
      </c>
      <c r="K14" s="46">
        <v>0.01</v>
      </c>
      <c r="L14" s="46">
        <v>184.66</v>
      </c>
      <c r="M14" s="46">
        <v>140.66999999999999</v>
      </c>
      <c r="N14" s="46">
        <v>2.27</v>
      </c>
      <c r="O14" s="47">
        <v>0.06</v>
      </c>
    </row>
    <row r="15" spans="1:15" ht="51" x14ac:dyDescent="0.25">
      <c r="A15" s="43" t="s">
        <v>37</v>
      </c>
      <c r="B15" s="44" t="s">
        <v>38</v>
      </c>
      <c r="C15" s="45">
        <v>40</v>
      </c>
      <c r="D15" s="46">
        <v>3.04</v>
      </c>
      <c r="E15" s="46">
        <v>0.32</v>
      </c>
      <c r="F15" s="46">
        <v>19.68</v>
      </c>
      <c r="G15" s="46">
        <v>94</v>
      </c>
      <c r="H15" s="46">
        <v>4.4000000000000004E-2</v>
      </c>
      <c r="I15" s="46">
        <v>0</v>
      </c>
      <c r="J15" s="46">
        <v>0</v>
      </c>
      <c r="K15" s="46">
        <v>0.44</v>
      </c>
      <c r="L15" s="46">
        <v>8</v>
      </c>
      <c r="M15" s="46">
        <v>26</v>
      </c>
      <c r="N15" s="46">
        <v>5.6</v>
      </c>
      <c r="O15" s="46">
        <v>0.44</v>
      </c>
    </row>
    <row r="16" spans="1:15" ht="63" x14ac:dyDescent="0.25">
      <c r="A16" s="43" t="s">
        <v>24</v>
      </c>
      <c r="B16" s="44" t="s">
        <v>39</v>
      </c>
      <c r="C16" s="45">
        <v>100</v>
      </c>
      <c r="D16" s="48">
        <v>0.9</v>
      </c>
      <c r="E16" s="48">
        <v>0.2</v>
      </c>
      <c r="F16" s="48">
        <v>8.1</v>
      </c>
      <c r="G16" s="48">
        <v>43</v>
      </c>
      <c r="H16" s="48">
        <v>0.04</v>
      </c>
      <c r="I16" s="48">
        <v>60</v>
      </c>
      <c r="J16" s="48">
        <v>0</v>
      </c>
      <c r="K16" s="48">
        <v>0.2</v>
      </c>
      <c r="L16" s="48">
        <v>34</v>
      </c>
      <c r="M16" s="48">
        <v>23</v>
      </c>
      <c r="N16" s="48">
        <v>13</v>
      </c>
      <c r="O16" s="49">
        <v>0.3</v>
      </c>
    </row>
    <row r="17" spans="1:15" ht="78.75" x14ac:dyDescent="0.25">
      <c r="A17" s="33" t="s">
        <v>40</v>
      </c>
      <c r="B17" s="34" t="s">
        <v>41</v>
      </c>
      <c r="C17" s="35">
        <v>200</v>
      </c>
      <c r="D17" s="36">
        <v>0.2</v>
      </c>
      <c r="E17" s="36">
        <v>0.1</v>
      </c>
      <c r="F17" s="36">
        <v>10.7</v>
      </c>
      <c r="G17" s="36">
        <v>44</v>
      </c>
      <c r="H17" s="36">
        <v>0.01</v>
      </c>
      <c r="I17" s="36">
        <v>28.4</v>
      </c>
      <c r="J17" s="36">
        <v>0</v>
      </c>
      <c r="K17" s="36">
        <v>0.1</v>
      </c>
      <c r="L17" s="36">
        <v>7.5</v>
      </c>
      <c r="M17" s="36">
        <v>6.4</v>
      </c>
      <c r="N17" s="36">
        <v>6.1</v>
      </c>
      <c r="O17" s="37">
        <v>0.28999999999999998</v>
      </c>
    </row>
    <row r="18" spans="1:15" ht="16.5" thickBot="1" x14ac:dyDescent="0.3">
      <c r="A18" s="26" t="s">
        <v>42</v>
      </c>
      <c r="B18" s="26"/>
      <c r="C18" s="27">
        <v>880</v>
      </c>
      <c r="D18" s="28">
        <f>SUM(D12:D17)</f>
        <v>31.77</v>
      </c>
      <c r="E18" s="28">
        <f>SUM(E12:E17)</f>
        <v>34.620000000000005</v>
      </c>
      <c r="F18" s="28">
        <f>SUM(F12:F17)</f>
        <v>141.57999999999998</v>
      </c>
      <c r="G18" s="28">
        <v>958.5</v>
      </c>
      <c r="H18" s="28">
        <f t="shared" ref="H18:O18" si="1">SUM(H12:H17)</f>
        <v>0.27800000000000002</v>
      </c>
      <c r="I18" s="28">
        <f t="shared" si="1"/>
        <v>165.25</v>
      </c>
      <c r="J18" s="28">
        <f t="shared" si="1"/>
        <v>390.03300000000002</v>
      </c>
      <c r="K18" s="28">
        <f t="shared" si="1"/>
        <v>32.300000000000004</v>
      </c>
      <c r="L18" s="28">
        <f t="shared" si="1"/>
        <v>267.18</v>
      </c>
      <c r="M18" s="28">
        <f t="shared" si="1"/>
        <v>253.07</v>
      </c>
      <c r="N18" s="28">
        <f t="shared" si="1"/>
        <v>38.979999999999997</v>
      </c>
      <c r="O18" s="29">
        <f t="shared" si="1"/>
        <v>2.09</v>
      </c>
    </row>
    <row r="19" spans="1:15" ht="16.5" thickTop="1" x14ac:dyDescent="0.25">
      <c r="A19" s="50" t="s">
        <v>43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78.75" x14ac:dyDescent="0.25">
      <c r="A20" s="43" t="s">
        <v>44</v>
      </c>
      <c r="B20" s="54" t="s">
        <v>45</v>
      </c>
      <c r="C20" s="45">
        <v>200</v>
      </c>
      <c r="D20" s="46">
        <v>23.72</v>
      </c>
      <c r="E20" s="46">
        <v>25.6</v>
      </c>
      <c r="F20" s="46">
        <v>53.33</v>
      </c>
      <c r="G20" s="46">
        <v>526.66</v>
      </c>
      <c r="H20" s="46">
        <v>0.12</v>
      </c>
      <c r="I20" s="46">
        <v>0.53</v>
      </c>
      <c r="J20" s="46">
        <v>0.12</v>
      </c>
      <c r="K20" s="46">
        <v>1.07</v>
      </c>
      <c r="L20" s="46">
        <v>273.33</v>
      </c>
      <c r="M20" s="46">
        <v>410.7</v>
      </c>
      <c r="N20" s="46">
        <v>42.7</v>
      </c>
      <c r="O20" s="46">
        <v>1</v>
      </c>
    </row>
    <row r="21" spans="1:15" ht="63" x14ac:dyDescent="0.25">
      <c r="A21" s="55" t="s">
        <v>46</v>
      </c>
      <c r="B21" s="44" t="s">
        <v>47</v>
      </c>
      <c r="C21" s="45">
        <v>30</v>
      </c>
      <c r="D21" s="46">
        <v>0.15</v>
      </c>
      <c r="E21" s="46">
        <v>0</v>
      </c>
      <c r="F21" s="46">
        <v>20.64</v>
      </c>
      <c r="G21" s="46">
        <v>79.5</v>
      </c>
      <c r="H21" s="46">
        <v>3.0000000000000001E-3</v>
      </c>
      <c r="I21" s="46">
        <v>0.72</v>
      </c>
      <c r="J21" s="46">
        <v>0.09</v>
      </c>
      <c r="K21" s="46">
        <v>0</v>
      </c>
      <c r="L21" s="46">
        <v>3.6</v>
      </c>
      <c r="M21" s="46">
        <v>5.4</v>
      </c>
      <c r="N21" s="46">
        <v>2.7</v>
      </c>
      <c r="O21" s="46">
        <v>0.3</v>
      </c>
    </row>
    <row r="22" spans="1:15" ht="141.75" x14ac:dyDescent="0.25">
      <c r="A22" s="43" t="s">
        <v>48</v>
      </c>
      <c r="B22" s="54" t="s">
        <v>49</v>
      </c>
      <c r="C22" s="45">
        <v>200</v>
      </c>
      <c r="D22" s="46">
        <v>0.3</v>
      </c>
      <c r="E22" s="46">
        <v>0</v>
      </c>
      <c r="F22" s="46">
        <v>20.100000000000001</v>
      </c>
      <c r="G22" s="46">
        <v>81</v>
      </c>
      <c r="H22" s="46">
        <v>0</v>
      </c>
      <c r="I22" s="46">
        <v>0.8</v>
      </c>
      <c r="J22" s="46">
        <v>0</v>
      </c>
      <c r="K22" s="46">
        <v>0</v>
      </c>
      <c r="L22" s="46">
        <v>10</v>
      </c>
      <c r="M22" s="46">
        <v>6</v>
      </c>
      <c r="N22" s="46">
        <v>3</v>
      </c>
      <c r="O22" s="47">
        <v>0.6</v>
      </c>
    </row>
    <row r="23" spans="1:15" ht="16.5" thickBot="1" x14ac:dyDescent="0.3">
      <c r="A23" s="26" t="s">
        <v>50</v>
      </c>
      <c r="B23" s="26"/>
      <c r="C23" s="27">
        <f t="shared" ref="C23:O23" si="2">SUM(C20:C22)</f>
        <v>430</v>
      </c>
      <c r="D23" s="28">
        <f t="shared" si="2"/>
        <v>24.169999999999998</v>
      </c>
      <c r="E23" s="28">
        <f t="shared" si="2"/>
        <v>25.6</v>
      </c>
      <c r="F23" s="28">
        <f t="shared" si="2"/>
        <v>94.07</v>
      </c>
      <c r="G23" s="28">
        <f t="shared" si="2"/>
        <v>687.16</v>
      </c>
      <c r="H23" s="28">
        <f t="shared" si="2"/>
        <v>0.123</v>
      </c>
      <c r="I23" s="28">
        <f t="shared" si="2"/>
        <v>2.0499999999999998</v>
      </c>
      <c r="J23" s="28">
        <f t="shared" si="2"/>
        <v>0.21</v>
      </c>
      <c r="K23" s="28">
        <f t="shared" si="2"/>
        <v>1.07</v>
      </c>
      <c r="L23" s="28">
        <f t="shared" si="2"/>
        <v>286.93</v>
      </c>
      <c r="M23" s="28">
        <f t="shared" si="2"/>
        <v>422.09999999999997</v>
      </c>
      <c r="N23" s="28">
        <f t="shared" si="2"/>
        <v>48.400000000000006</v>
      </c>
      <c r="O23" s="29">
        <f t="shared" si="2"/>
        <v>1.9</v>
      </c>
    </row>
    <row r="24" spans="1:15" ht="16.5" thickTop="1" x14ac:dyDescent="0.25">
      <c r="A24" s="13" t="s">
        <v>51</v>
      </c>
      <c r="B24" s="13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78.75" x14ac:dyDescent="0.25">
      <c r="A25" s="43" t="s">
        <v>52</v>
      </c>
      <c r="B25" s="44" t="s">
        <v>53</v>
      </c>
      <c r="C25" s="45">
        <v>200</v>
      </c>
      <c r="D25" s="48">
        <v>5.8</v>
      </c>
      <c r="E25" s="48">
        <v>3</v>
      </c>
      <c r="F25" s="48">
        <v>22.8</v>
      </c>
      <c r="G25" s="48">
        <v>142</v>
      </c>
      <c r="H25" s="48">
        <v>0.06</v>
      </c>
      <c r="I25" s="48">
        <v>1.2</v>
      </c>
      <c r="J25" s="48">
        <v>0.02</v>
      </c>
      <c r="K25" s="48">
        <v>0</v>
      </c>
      <c r="L25" s="48">
        <v>248</v>
      </c>
      <c r="M25" s="48">
        <v>190</v>
      </c>
      <c r="N25" s="48">
        <v>30</v>
      </c>
      <c r="O25" s="49">
        <v>0.2</v>
      </c>
    </row>
    <row r="26" spans="1:15" ht="51" x14ac:dyDescent="0.25">
      <c r="A26" s="17" t="s">
        <v>54</v>
      </c>
      <c r="B26" s="56" t="s">
        <v>55</v>
      </c>
      <c r="C26" s="57">
        <v>60</v>
      </c>
      <c r="D26" s="58">
        <v>8</v>
      </c>
      <c r="E26" s="58">
        <v>9</v>
      </c>
      <c r="F26" s="58">
        <v>52.3</v>
      </c>
      <c r="G26" s="58">
        <v>322.2</v>
      </c>
      <c r="H26" s="58">
        <v>7.0000000000000007E-2</v>
      </c>
      <c r="I26" s="58">
        <v>0.1</v>
      </c>
      <c r="J26" s="58">
        <v>0.08</v>
      </c>
      <c r="K26" s="58" t="s">
        <v>56</v>
      </c>
      <c r="L26" s="58">
        <v>19</v>
      </c>
      <c r="M26" s="58">
        <v>57</v>
      </c>
      <c r="N26" s="58">
        <v>12</v>
      </c>
      <c r="O26" s="58">
        <v>0.8</v>
      </c>
    </row>
    <row r="27" spans="1:15" ht="16.5" thickBot="1" x14ac:dyDescent="0.3">
      <c r="A27" s="26" t="s">
        <v>57</v>
      </c>
      <c r="B27" s="26"/>
      <c r="C27" s="27"/>
      <c r="D27" s="28">
        <f t="shared" ref="D27:O27" si="3">SUM(D25:D26)</f>
        <v>13.8</v>
      </c>
      <c r="E27" s="28">
        <f t="shared" si="3"/>
        <v>12</v>
      </c>
      <c r="F27" s="28">
        <f t="shared" si="3"/>
        <v>75.099999999999994</v>
      </c>
      <c r="G27" s="28">
        <f t="shared" si="3"/>
        <v>464.2</v>
      </c>
      <c r="H27" s="28">
        <f t="shared" si="3"/>
        <v>0.13</v>
      </c>
      <c r="I27" s="28">
        <f t="shared" si="3"/>
        <v>1.3</v>
      </c>
      <c r="J27" s="28">
        <f t="shared" si="3"/>
        <v>0.1</v>
      </c>
      <c r="K27" s="28">
        <f t="shared" si="3"/>
        <v>0</v>
      </c>
      <c r="L27" s="28">
        <f t="shared" si="3"/>
        <v>267</v>
      </c>
      <c r="M27" s="28">
        <f t="shared" si="3"/>
        <v>247</v>
      </c>
      <c r="N27" s="28">
        <f t="shared" si="3"/>
        <v>42</v>
      </c>
      <c r="O27" s="29">
        <f t="shared" si="3"/>
        <v>1</v>
      </c>
    </row>
    <row r="28" spans="1:15" ht="17.25" thickTop="1" thickBot="1" x14ac:dyDescent="0.3">
      <c r="A28" s="59" t="s">
        <v>58</v>
      </c>
      <c r="B28" s="60"/>
      <c r="C28" s="61"/>
      <c r="D28" s="62">
        <f>D10+D18+D23</f>
        <v>78.69</v>
      </c>
      <c r="E28" s="62">
        <f t="shared" ref="E28:O28" si="4">E10+E18+E23</f>
        <v>84.200000000000017</v>
      </c>
      <c r="F28" s="62">
        <f t="shared" si="4"/>
        <v>331.59</v>
      </c>
      <c r="G28" s="62">
        <f t="shared" si="4"/>
        <v>2337.4299999999998</v>
      </c>
      <c r="H28" s="62">
        <f t="shared" si="4"/>
        <v>0.73100000000000009</v>
      </c>
      <c r="I28" s="62">
        <f t="shared" si="4"/>
        <v>181.93</v>
      </c>
      <c r="J28" s="62">
        <f t="shared" si="4"/>
        <v>510.25299999999999</v>
      </c>
      <c r="K28" s="62">
        <f t="shared" si="4"/>
        <v>39.070000000000007</v>
      </c>
      <c r="L28" s="62">
        <f t="shared" si="4"/>
        <v>851.46</v>
      </c>
      <c r="M28" s="62">
        <f t="shared" si="4"/>
        <v>907.8599999999999</v>
      </c>
      <c r="N28" s="62">
        <f t="shared" si="4"/>
        <v>132.38</v>
      </c>
      <c r="O28" s="62">
        <f t="shared" si="4"/>
        <v>8.86</v>
      </c>
    </row>
    <row r="29" spans="1:15" ht="17.25" thickTop="1" thickBot="1" x14ac:dyDescent="0.3">
      <c r="A29" s="59" t="s">
        <v>59</v>
      </c>
      <c r="B29" s="60"/>
      <c r="C29" s="61"/>
      <c r="D29" s="62">
        <f>D10+D18+D27</f>
        <v>68.319999999999993</v>
      </c>
      <c r="E29" s="62">
        <f t="shared" ref="E29:O29" si="5">E10+E18+E27</f>
        <v>70.600000000000009</v>
      </c>
      <c r="F29" s="62">
        <f t="shared" si="5"/>
        <v>312.62</v>
      </c>
      <c r="G29" s="62">
        <f t="shared" si="5"/>
        <v>2114.4699999999998</v>
      </c>
      <c r="H29" s="62">
        <f t="shared" si="5"/>
        <v>0.7380000000000001</v>
      </c>
      <c r="I29" s="62">
        <f t="shared" si="5"/>
        <v>181.18</v>
      </c>
      <c r="J29" s="62">
        <f t="shared" si="5"/>
        <v>510.14300000000003</v>
      </c>
      <c r="K29" s="62">
        <f t="shared" si="5"/>
        <v>38.000000000000007</v>
      </c>
      <c r="L29" s="62">
        <f t="shared" si="5"/>
        <v>831.53</v>
      </c>
      <c r="M29" s="62">
        <f t="shared" si="5"/>
        <v>732.76</v>
      </c>
      <c r="N29" s="62">
        <f t="shared" si="5"/>
        <v>125.97999999999999</v>
      </c>
      <c r="O29" s="62">
        <f t="shared" si="5"/>
        <v>7.96</v>
      </c>
    </row>
    <row r="30" spans="1:15" ht="17.25" thickTop="1" thickBot="1" x14ac:dyDescent="0.3">
      <c r="A30" s="63" t="s">
        <v>60</v>
      </c>
      <c r="B30" s="63"/>
      <c r="C30" s="61"/>
      <c r="D30" s="62">
        <f t="shared" ref="D30:O30" si="6">D10+D18+D23+D27</f>
        <v>92.49</v>
      </c>
      <c r="E30" s="62">
        <f t="shared" si="6"/>
        <v>96.200000000000017</v>
      </c>
      <c r="F30" s="62">
        <f t="shared" si="6"/>
        <v>406.68999999999994</v>
      </c>
      <c r="G30" s="62">
        <f t="shared" si="6"/>
        <v>2801.6299999999997</v>
      </c>
      <c r="H30" s="62">
        <f t="shared" si="6"/>
        <v>0.8610000000000001</v>
      </c>
      <c r="I30" s="62">
        <f t="shared" si="6"/>
        <v>183.23000000000002</v>
      </c>
      <c r="J30" s="62">
        <f t="shared" si="6"/>
        <v>510.35300000000001</v>
      </c>
      <c r="K30" s="62">
        <f t="shared" si="6"/>
        <v>39.070000000000007</v>
      </c>
      <c r="L30" s="62">
        <f t="shared" si="6"/>
        <v>1118.46</v>
      </c>
      <c r="M30" s="62">
        <f t="shared" si="6"/>
        <v>1154.8599999999999</v>
      </c>
      <c r="N30" s="62">
        <f t="shared" si="6"/>
        <v>174.38</v>
      </c>
      <c r="O30" s="64">
        <f t="shared" si="6"/>
        <v>9.86</v>
      </c>
    </row>
    <row r="31" spans="1:15" ht="16.5" thickTop="1" x14ac:dyDescent="0.25">
      <c r="A31" s="65"/>
      <c r="B31" s="65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</sheetData>
  <mergeCells count="18">
    <mergeCell ref="A23:B23"/>
    <mergeCell ref="A24:B24"/>
    <mergeCell ref="A27:B27"/>
    <mergeCell ref="A28:B28"/>
    <mergeCell ref="A29:B29"/>
    <mergeCell ref="A30:B30"/>
    <mergeCell ref="L4:O4"/>
    <mergeCell ref="A6:B6"/>
    <mergeCell ref="A10:B10"/>
    <mergeCell ref="A11:B11"/>
    <mergeCell ref="A18:B18"/>
    <mergeCell ref="A19:B19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Марина Александровна</dc:creator>
  <cp:lastModifiedBy>Чистякова Марина Александровна</cp:lastModifiedBy>
  <dcterms:created xsi:type="dcterms:W3CDTF">2021-09-01T17:40:37Z</dcterms:created>
  <dcterms:modified xsi:type="dcterms:W3CDTF">2021-09-01T17:41:11Z</dcterms:modified>
</cp:coreProperties>
</file>